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sag.sharepoint.com/sites/SOLSOL/Sdilene dokumenty/11_Vlasta/Ceníky/2026/1_2026 - vse (panely, baterky, stridace)/working/"/>
    </mc:Choice>
  </mc:AlternateContent>
  <xr:revisionPtr revIDLastSave="21" documentId="8_{BCC78922-054D-4445-B26D-3590F7D7D70A}" xr6:coauthVersionLast="47" xr6:coauthVersionMax="47" xr10:uidLastSave="{300B73A4-E5E5-466C-B1B0-7764B91260DB}"/>
  <bookViews>
    <workbookView xWindow="28680" yWindow="-120" windowWidth="29040" windowHeight="15840" xr2:uid="{08D78029-B447-409F-8389-D8F175D0B952}"/>
  </bookViews>
  <sheets>
    <sheet name="Preislis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" i="1" l="1"/>
  <c r="D109" i="1"/>
  <c r="D100" i="1"/>
  <c r="D98" i="1"/>
  <c r="D92" i="1"/>
  <c r="D88" i="1"/>
  <c r="D86" i="1"/>
  <c r="D83" i="1"/>
  <c r="D81" i="1"/>
  <c r="D80" i="1"/>
  <c r="D78" i="1"/>
  <c r="D77" i="1"/>
  <c r="D75" i="1"/>
  <c r="D74" i="1"/>
  <c r="D73" i="1"/>
  <c r="D66" i="1"/>
  <c r="D64" i="1"/>
  <c r="D63" i="1"/>
  <c r="D62" i="1"/>
  <c r="D59" i="1"/>
  <c r="D57" i="1"/>
  <c r="D56" i="1"/>
  <c r="D55" i="1"/>
  <c r="D53" i="1"/>
  <c r="D52" i="1"/>
  <c r="D51" i="1"/>
  <c r="D49" i="1"/>
  <c r="D48" i="1"/>
  <c r="D47" i="1"/>
  <c r="D45" i="1"/>
  <c r="D44" i="1"/>
  <c r="D43" i="1"/>
  <c r="D41" i="1"/>
  <c r="D40" i="1"/>
  <c r="D35" i="1"/>
  <c r="D34" i="1"/>
  <c r="D31" i="1"/>
  <c r="D30" i="1"/>
  <c r="D29" i="1"/>
  <c r="D27" i="1"/>
  <c r="D25" i="1"/>
  <c r="D22" i="1"/>
  <c r="D21" i="1"/>
  <c r="D18" i="1"/>
  <c r="D16" i="1"/>
  <c r="D11" i="1"/>
  <c r="D9" i="1"/>
  <c r="D6" i="1"/>
  <c r="D5" i="1"/>
  <c r="D60" i="1" l="1"/>
  <c r="D8" i="1"/>
  <c r="D20" i="1"/>
  <c r="D26" i="1"/>
  <c r="D87" i="1"/>
  <c r="D93" i="1"/>
  <c r="D99" i="1"/>
  <c r="D7" i="1"/>
  <c r="D19" i="1"/>
  <c r="D70" i="1"/>
  <c r="D17" i="1"/>
  <c r="D114" i="1"/>
  <c r="D33" i="1"/>
  <c r="D39" i="1"/>
  <c r="D69" i="1"/>
  <c r="D76" i="1"/>
  <c r="D79" i="1"/>
  <c r="D82" i="1"/>
  <c r="D85" i="1"/>
  <c r="D91" i="1"/>
  <c r="D97" i="1"/>
  <c r="D15" i="1"/>
  <c r="D14" i="1"/>
  <c r="D24" i="1"/>
  <c r="D28" i="1"/>
  <c r="D32" i="1"/>
  <c r="D38" i="1"/>
  <c r="D65" i="1"/>
  <c r="D90" i="1"/>
  <c r="D96" i="1"/>
  <c r="D104" i="1"/>
  <c r="D13" i="1"/>
  <c r="D23" i="1"/>
  <c r="D58" i="1"/>
  <c r="D61" i="1"/>
  <c r="D68" i="1"/>
  <c r="D72" i="1"/>
  <c r="D122" i="1"/>
  <c r="D12" i="1"/>
  <c r="D37" i="1"/>
  <c r="D42" i="1"/>
  <c r="D46" i="1"/>
  <c r="D50" i="1"/>
  <c r="D54" i="1"/>
  <c r="D84" i="1"/>
  <c r="D89" i="1"/>
  <c r="D95" i="1"/>
  <c r="D10" i="1"/>
  <c r="D36" i="1"/>
  <c r="D67" i="1"/>
  <c r="D71" i="1"/>
  <c r="D94" i="1"/>
  <c r="D112" i="1"/>
  <c r="D111" i="1"/>
  <c r="D121" i="1"/>
  <c r="D108" i="1"/>
  <c r="D120" i="1"/>
  <c r="D107" i="1"/>
  <c r="D119" i="1"/>
  <c r="D106" i="1"/>
  <c r="D118" i="1"/>
  <c r="D105" i="1"/>
  <c r="D117" i="1"/>
  <c r="D116" i="1"/>
  <c r="D103" i="1"/>
  <c r="D115" i="1"/>
  <c r="D102" i="1"/>
  <c r="D101" i="1"/>
  <c r="D113" i="1"/>
</calcChain>
</file>

<file path=xl/sharedStrings.xml><?xml version="1.0" encoding="utf-8"?>
<sst xmlns="http://schemas.openxmlformats.org/spreadsheetml/2006/main" count="1320" uniqueCount="406">
  <si>
    <t>PLU</t>
  </si>
  <si>
    <t>Sloupec1</t>
  </si>
  <si>
    <t>Sloupec2</t>
  </si>
  <si>
    <t>Panel</t>
  </si>
  <si>
    <t>AEG</t>
  </si>
  <si>
    <t>1719 x 1140 x 30</t>
  </si>
  <si>
    <t>FV panel AEG AS-M3407U-S(M6)-400/HV 400Wp FB</t>
  </si>
  <si>
    <t>1812 x 1096 x 30</t>
  </si>
  <si>
    <t>FV panel AEG AS-M3057U-S(G12)-410/HV</t>
  </si>
  <si>
    <t>Perc</t>
  </si>
  <si>
    <t>1722 x 1134 x 30</t>
  </si>
  <si>
    <t>FV panel AEG AS-M1083Z-H(M10) 410Wp</t>
  </si>
  <si>
    <t>AEG AS-M1088B-BH(M10) 425/HV FB</t>
  </si>
  <si>
    <t>1899 x 1096 x 30</t>
  </si>
  <si>
    <t>FV panel AEG AS-M3207U-S(G12)-430/HV 430Wp FB</t>
  </si>
  <si>
    <t xml:space="preserve">1762 x 1134 x 30 </t>
  </si>
  <si>
    <t>FV panel AEG AS-M1082B-BH(RM10)-440Wp FB 30y warranty</t>
  </si>
  <si>
    <t>PERC</t>
  </si>
  <si>
    <t>2094 x 1038 x 35</t>
  </si>
  <si>
    <t>FV panel AEG AS-M1448Z-H(M6) 450/HV 450wp</t>
  </si>
  <si>
    <t>TOPCON</t>
  </si>
  <si>
    <t>1762 x 1134 x 30</t>
  </si>
  <si>
    <t>AEG AS-M1082Z-H(RM10) 450Wp</t>
  </si>
  <si>
    <t>1903 x 1134 x 35</t>
  </si>
  <si>
    <t>FV panel AEG AS-M1203Z-H(M10)-460/HV</t>
  </si>
  <si>
    <t>1757 x 1134 x 30</t>
  </si>
  <si>
    <t>AEG AS-M1089B-GA(M10)/HV 450/HV 450Wp FB</t>
  </si>
  <si>
    <t>FV panel AEG AS-M1082B-BH(RM10)-450/HV 450Wp FB</t>
  </si>
  <si>
    <t>1908 x 1134 x 30</t>
  </si>
  <si>
    <t>AEG AS-M1203Z-MH(M10) 480/HV 480Wp BF 30y warranty</t>
  </si>
  <si>
    <t>1903 x 1134 x 30</t>
  </si>
  <si>
    <t>FV panel AEG AS-M1208Y-BH(M10) 480/ HV 480Wp</t>
  </si>
  <si>
    <t>22.60%</t>
  </si>
  <si>
    <t>1950 x 1134 x 30</t>
  </si>
  <si>
    <t>FV panel AEG AS-M1202B-BH(RM10)- 500/HV 500Wp FB</t>
  </si>
  <si>
    <t>2094 x 1134 x 35</t>
  </si>
  <si>
    <t>FV panel AEG AS-M1322Z-H(M10) 500 Wp BF</t>
  </si>
  <si>
    <t>FV panel AEG AS-M1322Z-BH(M10)-530Wp BF 30y warranty</t>
  </si>
  <si>
    <t>2279 x 1134 x 35</t>
  </si>
  <si>
    <t>FV panel AEG AS-M1442Z-H(M10) 550Wp 25 Years warranty</t>
  </si>
  <si>
    <t>Canadian Solar</t>
  </si>
  <si>
    <t>1800x1134x30mm</t>
  </si>
  <si>
    <t>FV panel Canadian Solar CS6.1-54TD-455 BF 455Wp 30mm frame</t>
  </si>
  <si>
    <t>FV panel Canadian Solar CS6.1-54TD-460 BF 460Wp 30mm frame</t>
  </si>
  <si>
    <t>TOPCON Bifacial</t>
  </si>
  <si>
    <t>FV panel Canadian Solar CS6.1-54TB-450 BF 450Wp 30mm frame</t>
  </si>
  <si>
    <t>TOPCON monofacial</t>
  </si>
  <si>
    <t>1762x1134x30mm</t>
  </si>
  <si>
    <t>FV panel Canadian Solar CS6.2-48TD-455Wp BF 30mm frame</t>
  </si>
  <si>
    <t>1961x1134x30mm</t>
  </si>
  <si>
    <t>FV panel Canadian Solar CS6.2-54TM-510Wp BF 30mm frame</t>
  </si>
  <si>
    <t>1994x1134x30mm</t>
  </si>
  <si>
    <t>FV panel Canadian Solar CS6.1-60TB-500 BF 500Wp 30mm frame</t>
  </si>
  <si>
    <t>2261 x 1134 x 30</t>
  </si>
  <si>
    <t>FV panel Canadian Solar CS6W-550MS SLV 550Wp - 30mm frame</t>
  </si>
  <si>
    <t>2278 x 1134 x 30</t>
  </si>
  <si>
    <t>FV panel Canadian Solar CS6W-555MS SLV 555Wp 30mm frame</t>
  </si>
  <si>
    <t>2172 x 1303 x 35</t>
  </si>
  <si>
    <t>FV panel Canadian Solar CS7L-595MB-AG 595Wp</t>
  </si>
  <si>
    <t>FV panel Canadian Solar CS7L-600MB-AG 600Wp</t>
  </si>
  <si>
    <t>Energetica</t>
  </si>
  <si>
    <t>1780 x 1042 x 36</t>
  </si>
  <si>
    <t>FV panel Energetica e.Classic M HC 370Wp FB</t>
  </si>
  <si>
    <t>FV panel Energetica e.Classic M HC 375Wp FB</t>
  </si>
  <si>
    <t>FV panel Energetica e.Classic M HC 385Wp BF</t>
  </si>
  <si>
    <t>EXE</t>
  </si>
  <si>
    <t>1722 x 1134 x 35</t>
  </si>
  <si>
    <t>FV panel EXE Solar A-HCM415/108 BF 415Wp</t>
  </si>
  <si>
    <t>1909 x 1134 x 35</t>
  </si>
  <si>
    <t>FV panel EXE Solar A-HCM460/120 BF 460Wp</t>
  </si>
  <si>
    <t>Solitek</t>
  </si>
  <si>
    <t>1770x1049x7,1</t>
  </si>
  <si>
    <t>FV panel Solitek SOLID Agro Bifacial B.72 290Wp</t>
  </si>
  <si>
    <t>PERC Bifacial</t>
  </si>
  <si>
    <t>1770 x 1049 x 7,1</t>
  </si>
  <si>
    <t>FV panel Solitek SOLID Bifacial B.60 360Wp</t>
  </si>
  <si>
    <t>FV panel Solitek SOLID Bifacial GG-F B.60 (AGC) 370Wp</t>
  </si>
  <si>
    <t>1733  x 1144 x 7,2</t>
  </si>
  <si>
    <t>FV panel Solitek SOLID Bifacial HC.108 435Wp</t>
  </si>
  <si>
    <t>SUNPOWER</t>
  </si>
  <si>
    <t>1690 x 1160 x 35</t>
  </si>
  <si>
    <t>FV panel SunPower SPR - P3 - 385Wp BLC E3 AC</t>
  </si>
  <si>
    <t xml:space="preserve"> MONO IBC*</t>
  </si>
  <si>
    <t xml:space="preserve">1690 x 1046 x 40 </t>
  </si>
  <si>
    <t>FV panel SunPower SPR MAX3 - 400Wp BLC</t>
  </si>
  <si>
    <t>FV panel SunPower SPR MAX3 - 400Wp COM</t>
  </si>
  <si>
    <t>1808 x 1086 x 30</t>
  </si>
  <si>
    <t>FV panel SunPower P6 410Wp BLC</t>
  </si>
  <si>
    <t>2066 x 998 x 40</t>
  </si>
  <si>
    <t>FV panel SunPower P3 420Wp COM</t>
  </si>
  <si>
    <t>1812 x 1046 x 40</t>
  </si>
  <si>
    <t>FV panel SunPower SPR MAX3 425Wp</t>
  </si>
  <si>
    <t>MONO IBC*</t>
  </si>
  <si>
    <t>1872 x 1032 x 40</t>
  </si>
  <si>
    <t>FV panel SunPower SPR - MAX6 - 425Wp E3 AC</t>
  </si>
  <si>
    <t>PERC MONO IBC*</t>
  </si>
  <si>
    <t>2047 x 1039 x 35</t>
  </si>
  <si>
    <t>FV panel SunPower MAX6 460Wp COM</t>
  </si>
  <si>
    <t>Bisol</t>
  </si>
  <si>
    <t>Orange</t>
  </si>
  <si>
    <t>1722x1134x30mm</t>
  </si>
  <si>
    <t>FV panel BISOL Spectrum BDO 280 Terracotta Orange 280Wp</t>
  </si>
  <si>
    <t>FV panel BISOL Spectrum BDO 305 Terracotta Orange 305Wp</t>
  </si>
  <si>
    <t>1770 x 1050 x 35</t>
  </si>
  <si>
    <t>FV panel BISOL Duplex BDO 375Wp FB</t>
  </si>
  <si>
    <t>2110 x 1050 x 40</t>
  </si>
  <si>
    <t>FV panel BISOL Duplex BBO 450Wp FB</t>
  </si>
  <si>
    <t>FV panel BISOL Duplex BBO 500Wp FB</t>
  </si>
  <si>
    <t>BAUER SOLAR</t>
  </si>
  <si>
    <t>FV panel BAUER SOLAR 400W 30mm frame</t>
  </si>
  <si>
    <t>FV panel BAUER SOLAR 405W 30mm frame</t>
  </si>
  <si>
    <t>FV panel BAUER SOLAR BS-440-108M10HBB-GG 440WP</t>
  </si>
  <si>
    <t>FV panel BAUER SOLAR BS-450-108M10HBB-GG 450WP FB</t>
  </si>
  <si>
    <t>1908x1134x30mm</t>
  </si>
  <si>
    <t>FV panel BAUER SOLAR BS-120M10HBB-GG 470Wp</t>
  </si>
  <si>
    <t>DAH SOLAR</t>
  </si>
  <si>
    <t>FV panel DAH DHN-54R20/DG(RR) ochre brown (Terracotta brown)  400Wp</t>
  </si>
  <si>
    <t>FV panel DAH DHN-48Z16/DG(BW) 460Wp BF</t>
  </si>
  <si>
    <t>2382x1134x30mm</t>
  </si>
  <si>
    <t>FV panel DAH DHN-66Z16/DG 620Wp SLV bifacial</t>
  </si>
  <si>
    <t>FV panel DAH DHN-54R18/DG(BW) 455Wp BF</t>
  </si>
  <si>
    <t>2279x1134x30mm</t>
  </si>
  <si>
    <t>FV panel DAH DHN-72x16/DG - 580</t>
  </si>
  <si>
    <t>FV panel DAH DHN-48Z16/DG(RR) ochre brown (Terracotta brown) 400Wp</t>
  </si>
  <si>
    <t>FV panel DAH DHN-60R18-DG(BB) 500W FB bifacial</t>
  </si>
  <si>
    <t>Mono TOPCon</t>
  </si>
  <si>
    <t>1962x1134x28mm</t>
  </si>
  <si>
    <t xml:space="preserve">FV panel DAH DHN-54Z16/DG/FS (BB) 500W FB bifacial </t>
  </si>
  <si>
    <t>2278x1134x30mm</t>
  </si>
  <si>
    <t>FV panel DAH DHN-72X16/DG-590Wp SLV</t>
  </si>
  <si>
    <t>FV panel DAH DHN-72X16/DG-595Wp SLV</t>
  </si>
  <si>
    <t>2384×1303×33 mm</t>
  </si>
  <si>
    <t>FV panel DAH DHN-66Y18/DG(BW) 710Wp SLV bifacial</t>
  </si>
  <si>
    <t>Astronergy</t>
  </si>
  <si>
    <t>FV panel Astronergy CHSM72N(DG)/F-BH 590Wp SLV</t>
  </si>
  <si>
    <t>JA SOLAR</t>
  </si>
  <si>
    <t>2285x1134x35mm</t>
  </si>
  <si>
    <t>FV panel JA Solar JAM72D30 550Wp SLV</t>
  </si>
  <si>
    <t>Jolywood</t>
  </si>
  <si>
    <t>2095 x 1039 x 30</t>
  </si>
  <si>
    <t>FV panel Jolywood Bifacial JW-HD144N 460W 30mm frame</t>
  </si>
  <si>
    <t>FV panel Jolywood Bifacial JW-HD144N 470W 30mm frame</t>
  </si>
  <si>
    <t>Trina</t>
  </si>
  <si>
    <t>FV panel Trina TSM NEG9RC.27 430WP clear black</t>
  </si>
  <si>
    <t>1762 x 1134 x 30 mm</t>
  </si>
  <si>
    <t>FV panel Trina TSM-NEG9R.28 440Wp BF</t>
  </si>
  <si>
    <t>1762 x 1134 x 30mm</t>
  </si>
  <si>
    <t>FV panel Trina TSM-NEG9R.28 450WP BF</t>
  </si>
  <si>
    <t>FV panel Trina TSM-NEG9R.28 455WP BF</t>
  </si>
  <si>
    <t>FV panel Trina TSM-NEG9R.28 460Wp BF</t>
  </si>
  <si>
    <t>FV panel Trina TSM-NEG18R.28 500Wp BF</t>
  </si>
  <si>
    <t>FV panel Trina TSM-NEG18R.28 510Wp BF</t>
  </si>
  <si>
    <t>FV panel Trina TSM- NEG18RC.27 500Wp FB</t>
  </si>
  <si>
    <t>FV panel Trina TSM NEG19RC.20 610Wp SLV</t>
  </si>
  <si>
    <t>FV panel Trina TSM NEG19RC.20 620Wp SLV</t>
  </si>
  <si>
    <t>AIKO</t>
  </si>
  <si>
    <t>FV panel AIKO A445-MAH-54Db 445W FB</t>
  </si>
  <si>
    <t>1757x1134x30mm</t>
  </si>
  <si>
    <t>FV panel AIKO A470-MAH-54Mw 470W BF</t>
  </si>
  <si>
    <t>FV panel AIKO Neostar 2N A450-MAH-54Mw 450W SLV</t>
  </si>
  <si>
    <t>FV panel AIKO Neostar 2S A450-MAH-54Mb 450W FB 30mm</t>
  </si>
  <si>
    <t>1722"1134*30mm</t>
  </si>
  <si>
    <t>FV panel AIKO A450-MAH-54Mw 450W BF</t>
  </si>
  <si>
    <t>FV panel AIKO A460-MAH-54Mw 460W BF 30mm</t>
  </si>
  <si>
    <t>FV panel AIKO Stellar 1N+ AIKO-G-MCH72Dw 640W SLV</t>
  </si>
  <si>
    <t>FV panel AIKO Neostar 2S A460-A-MAH54Mb</t>
  </si>
  <si>
    <t>FV panel AIKO Neostar 2S A450-MAH-54Mb 450W FB 30mm (962/cnt)</t>
  </si>
  <si>
    <t>FV panel AIKO Neostar 2S A460-A-MAH54Mb (962/cnt)</t>
  </si>
  <si>
    <t>FV panel AIKO Neostar 2P+A465-MAH54Dw</t>
  </si>
  <si>
    <t>FV panel AIKO Neostar 2P+A470-MAH54Dw</t>
  </si>
  <si>
    <t>FV panel AIKO A460-MAH-54Mw 475W BF 30mm</t>
  </si>
  <si>
    <t>FV panel AIKO A470-MAH-54Mw 470W BF (936 pcs/cnt)</t>
  </si>
  <si>
    <t>FV Panel AIKO Neostar 3S A-MCE54Mb 470Wp FB</t>
  </si>
  <si>
    <t>FV Panel AIKO NEOSTAR 3S A-MCE54Db 470Wp FB</t>
  </si>
  <si>
    <t xml:space="preserve">FV Panel AIKO Neostar 3P A-MCE54Dw 480Wp BF </t>
  </si>
  <si>
    <t xml:space="preserve">AIKO NEOSTAR 3P+54 AIKO-A490-MCE54Dw 490Wp FB </t>
  </si>
  <si>
    <t>FV Panel AIKO Neostar 3S A-MCE54Db 480Wp FB</t>
  </si>
  <si>
    <t>FV Panel AIKO Neostar 3S A-MCE54Db 485Wp FB</t>
  </si>
  <si>
    <t>FV Panel AIKO Neostar 3S A-MCE54Mb 480Wp FB</t>
  </si>
  <si>
    <t>FV Panel AIKO Neostar 3P A-MCE54Mw 480Wp BF</t>
  </si>
  <si>
    <t>FV Panel AIKO Neostar 3P A-MCE54Mw 490Wp BF</t>
  </si>
  <si>
    <t>FV panel AIKO Nebular A440-MAH54Tm 440Wp</t>
  </si>
  <si>
    <t>1954x1134x30mm</t>
  </si>
  <si>
    <t>FV panel AIKO Neostar 2S A-MAH60Mb-500Wp FB</t>
  </si>
  <si>
    <t>FV panel AIKO Neostar 2S A-MAH60Mb-510Wp FB</t>
  </si>
  <si>
    <t>FV Panel AIKO NEOSTAR 2P60 A-MAH60Mw 500Wp</t>
  </si>
  <si>
    <t xml:space="preserve">FV Panel AIKO NEOSTAR 3P60 A-MCE60Dw 550Wp </t>
  </si>
  <si>
    <t>2278x1134x35mm</t>
  </si>
  <si>
    <t>FV PANEL AIKO COMET 1N A600-MAH72Mw 600WP SLV</t>
  </si>
  <si>
    <t>FV panel AIKO A610-MAH-72Mw 610Wp SLV 660pcs/ctn</t>
  </si>
  <si>
    <t>AIKO Stellar 1N+ AIKO-G-MCH72Dw 640W SLV</t>
  </si>
  <si>
    <t>FV panel AIKO Stellar 1N+ G-MCH72Dw 645Wp SLV</t>
  </si>
  <si>
    <t>FV panel AIKO Stellar 1N+ AIKO-G-MCH72Dw 650W SLV</t>
  </si>
  <si>
    <t>FV panel AIKO Stellar 1N+ G650-MCH72Dw 650Wp SLV 720pcs/ctn (short cable)</t>
  </si>
  <si>
    <t>QN SOLAR</t>
  </si>
  <si>
    <t>FV panel Qnsolar QNM182-HS54  SLV 410WP 30mm</t>
  </si>
  <si>
    <t>1908x1134x35mm</t>
  </si>
  <si>
    <t>FV panel Qnsolar QNN182-HS470-60 BF 470 Wp 35mm</t>
  </si>
  <si>
    <t>Growatt</t>
  </si>
  <si>
    <t>FV panel Growatt portable 200W</t>
  </si>
  <si>
    <t>SOLSOL</t>
  </si>
  <si>
    <t>PV-Panel SOLSOL LL-YT100W mobilni panel</t>
  </si>
  <si>
    <t>LEAPTON</t>
  </si>
  <si>
    <t>FV panel Leapton LP182*199 M66 NB 580Wp</t>
  </si>
  <si>
    <t>AKTUALISIERUNG DER PREISLISTE SOLSOL s.r.o. 1/2026</t>
  </si>
  <si>
    <t>Gültig ab: 27.1.2026</t>
  </si>
  <si>
    <t>Kategorie</t>
  </si>
  <si>
    <t>Marke</t>
  </si>
  <si>
    <t xml:space="preserve"> Typ</t>
  </si>
  <si>
    <t>MODELL</t>
  </si>
  <si>
    <t xml:space="preserve"> Leistung [Wp]</t>
  </si>
  <si>
    <t xml:space="preserve"> Containerpreis [€/Wp]</t>
  </si>
  <si>
    <t xml:space="preserve"> Palettenpreis [€/Wp]</t>
  </si>
  <si>
    <t>Artikelpreis [€/Wp]</t>
  </si>
  <si>
    <t xml:space="preserve"> Containerpreis [€/Stück]</t>
  </si>
  <si>
    <t xml:space="preserve"> Palettenpreis [€/Stück]</t>
  </si>
  <si>
    <t>Artikelpreis [€/Stück]</t>
  </si>
  <si>
    <t>Auf Lager [Stück]</t>
  </si>
  <si>
    <t>Rahmen</t>
  </si>
  <si>
    <t>Hintergrund</t>
  </si>
  <si>
    <t>Stück/Palette</t>
  </si>
  <si>
    <t>Stück/Anzahl</t>
  </si>
  <si>
    <t>Produktgarantie</t>
  </si>
  <si>
    <t>Leistungsgarantie</t>
  </si>
  <si>
    <t>Effizienz</t>
  </si>
  <si>
    <t>Abmessungen [mm]</t>
  </si>
  <si>
    <t>Beschreibung</t>
  </si>
  <si>
    <t>Projekte mit einer Leistung über 1 MWP werden individuell auf Anfrage unter sales@solsol.cz kalkuliert.</t>
  </si>
  <si>
    <t>Die Preisliste ist vom 27.1.2026 bis zur Veröffentlichung der neuen Preisliste gültig.</t>
  </si>
  <si>
    <t>Ab dem 1.4.2023 wird eine Recyclinggebühr von 2 CZK/kg (oder dem entsprechenden Gegenwert in EUR) auf den Preis des PV-Moduls erhoben – dies gilt nur für Kunden in Tschechien. Für Kunden außerhalb Tschechiens fällt diese Recyclinggebühr nicht an.</t>
  </si>
  <si>
    <t>Ab dem 1.1.2025 wird eine Recyclinggebühr von 2,5 CZK/kg (oder dem entsprechenden Gegenwert in EUR) auf den Batteriepreis aufgeschlagen – dies gilt nur für Kunden in Tschechien. Für Kunden außerhalb Tschechiens fällt diese Recyclinggebühr nicht an.</t>
  </si>
  <si>
    <t>Ab dem 1.7.2025 wird eine Recyclinggebühr von 1,32 CZK/kg (oder dem entsprechenden Gegenwert in EUR) auf den Preis des Wechselrichters erhoben – dies gilt nur für Kunden in Tschechien. Für Kunden außerhalb Tschechiens fällt diese Recyclinggebühr nicht an.</t>
  </si>
  <si>
    <t>SOLSOL sro Brno, 616 00, Technická 3029, CZ, Tel: +420 774 836 148, sales@solsol.cz, www.solsol.cz</t>
  </si>
  <si>
    <t>Steuernummer: CZ29360391, eingetragen beim Landgericht Brünn, Abteilung C, Akte 75143</t>
  </si>
  <si>
    <t>PERC-Schindel</t>
  </si>
  <si>
    <t>TOPCON bifazial</t>
  </si>
  <si>
    <t xml:space="preserve"> TOPCON</t>
  </si>
  <si>
    <t xml:space="preserve"> PERC</t>
  </si>
  <si>
    <t xml:space="preserve"> PERC Bifacial</t>
  </si>
  <si>
    <t>PERC M6 - 120 Zellen</t>
  </si>
  <si>
    <t>PERC bifazial</t>
  </si>
  <si>
    <t>PERC MONO - SCHINKEN</t>
  </si>
  <si>
    <t>PERC Einzelglas</t>
  </si>
  <si>
    <t>TOPCON bifaziales Doppelglas</t>
  </si>
  <si>
    <t>TOPCon Doppelglas</t>
  </si>
  <si>
    <t xml:space="preserve"> TOPCON Bifacial</t>
  </si>
  <si>
    <t>TOPCON bifaziales transparentes</t>
  </si>
  <si>
    <t>TOPCon bifaziales Doppelglas</t>
  </si>
  <si>
    <t xml:space="preserve"> TOPCON ABC Doppelglas</t>
  </si>
  <si>
    <t xml:space="preserve"> TOPCON ABC Einzelglas</t>
  </si>
  <si>
    <t>ABC Doppelglas</t>
  </si>
  <si>
    <t>TOPCON ABC Doppelglas</t>
  </si>
  <si>
    <t xml:space="preserve"> N-Typ ABC Einzelglas</t>
  </si>
  <si>
    <t>Tragbares Panel</t>
  </si>
  <si>
    <t>Schwarz</t>
  </si>
  <si>
    <t>25 Jahre</t>
  </si>
  <si>
    <t>84,8 % /25 Jahre</t>
  </si>
  <si>
    <t>Weiß</t>
  </si>
  <si>
    <t>Schwarz/Glas</t>
  </si>
  <si>
    <t>30 Jahre</t>
  </si>
  <si>
    <t>87,4 % /30 Jahre</t>
  </si>
  <si>
    <t>87,4 % / 30 Jahre</t>
  </si>
  <si>
    <t>30/40 Jahre</t>
  </si>
  <si>
    <t>88,85/30 Jahre</t>
  </si>
  <si>
    <t>Glas</t>
  </si>
  <si>
    <t>Weißes Glas</t>
  </si>
  <si>
    <t>89,4 % / 30 Jahre</t>
  </si>
  <si>
    <t>85 %/30 Jahre</t>
  </si>
  <si>
    <t>Silber</t>
  </si>
  <si>
    <t>12 Jahre**</t>
  </si>
  <si>
    <t>84,8 % / 25 Jahre</t>
  </si>
  <si>
    <t>17 Jahre</t>
  </si>
  <si>
    <t>91 % /25 Jahre</t>
  </si>
  <si>
    <t xml:space="preserve"> 17 Jahre</t>
  </si>
  <si>
    <t>15 Jahre *</t>
  </si>
  <si>
    <t>85 % / 25 Jahre</t>
  </si>
  <si>
    <t>87 % / 30 Jahre</t>
  </si>
  <si>
    <t>87,2 % / 25 Jahre</t>
  </si>
  <si>
    <t>40 Jahre</t>
  </si>
  <si>
    <t>92 % / 25 Jahre</t>
  </si>
  <si>
    <t>82,6 % / 25 Jahre</t>
  </si>
  <si>
    <t>15 Jahre</t>
  </si>
  <si>
    <t xml:space="preserve"> 20 Jahre</t>
  </si>
  <si>
    <t>Glas/Orange</t>
  </si>
  <si>
    <t>12 Jahre</t>
  </si>
  <si>
    <t>Weiß/ Glas</t>
  </si>
  <si>
    <t>Weiß/Glas</t>
  </si>
  <si>
    <t>22 Jahre</t>
  </si>
  <si>
    <t>88,85 % / 30 Jahre</t>
  </si>
  <si>
    <t>88,9 % / 30 Jahre</t>
  </si>
  <si>
    <t>90,6 % / 25 Jahre</t>
  </si>
  <si>
    <t>88,8 % / 30 Jahre</t>
  </si>
  <si>
    <t>25 Jahre 15?</t>
  </si>
  <si>
    <t xml:space="preserve"> Weiß</t>
  </si>
  <si>
    <t>2 Jahre</t>
  </si>
  <si>
    <t>https://solsol.cz/de/plu/101406</t>
  </si>
  <si>
    <t>https://solsol.cz/de/plu/101413</t>
  </si>
  <si>
    <t>https://solsol.cz/de/plu/101414</t>
  </si>
  <si>
    <t>https://solsol.cz/de/plu/101422</t>
  </si>
  <si>
    <t>https://solsol.cz/de/plu/101431</t>
  </si>
  <si>
    <t>https://solsol.cz/de/plu/101440</t>
  </si>
  <si>
    <t>https://solsol.cz/de/plu/101459</t>
  </si>
  <si>
    <t>https://solsol.cz/de/plu/101460</t>
  </si>
  <si>
    <t>https://solsol.cz/de/plu/101462</t>
  </si>
  <si>
    <t>https://solsol.cz/de/plu/101463</t>
  </si>
  <si>
    <t>https://solsol.cz/de/plu/101464</t>
  </si>
  <si>
    <t>https://solsol.cz/de/plu/101481</t>
  </si>
  <si>
    <t>https://solsol.cz/de/plu/101482</t>
  </si>
  <si>
    <t>https://solsol.cz/de/plu/101500</t>
  </si>
  <si>
    <t>https://solsol.cz/de/plu/101501</t>
  </si>
  <si>
    <t>https://solsol.cz/de/plu/101531</t>
  </si>
  <si>
    <t>https://solsol.cz/de/plu/101550</t>
  </si>
  <si>
    <t>https://solsol.cz/de/plu/104465</t>
  </si>
  <si>
    <t>https://solsol.cz/de/plu/104466</t>
  </si>
  <si>
    <t>https://solsol.cz/de/plu/104467</t>
  </si>
  <si>
    <t>https://solsol.cz/de/plu/104468</t>
  </si>
  <si>
    <t>https://solsol.cz/de/plu/104469</t>
  </si>
  <si>
    <t>https://solsol.cz/de/plu/104500</t>
  </si>
  <si>
    <t>https://solsol.cz/de/plu/104552</t>
  </si>
  <si>
    <t>https://solsol.cz/de/plu/104553</t>
  </si>
  <si>
    <t>https://solsol.cz/de/plu/104590</t>
  </si>
  <si>
    <t>https://solsol.cz/de/plu/104600</t>
  </si>
  <si>
    <t>https://solsol.cz/de/plu/105371</t>
  </si>
  <si>
    <t>https://solsol.cz/de/plu/105372</t>
  </si>
  <si>
    <t>https://solsol.cz/de/plu/105384</t>
  </si>
  <si>
    <t>https://solsol.cz/de/plu/106411</t>
  </si>
  <si>
    <t>https://solsol.cz/de/plu/106461</t>
  </si>
  <si>
    <t>https://solsol.cz/de/plu/113290</t>
  </si>
  <si>
    <t>https://solsol.cz/de/plu/113363</t>
  </si>
  <si>
    <t>https://solsol.cz/de/plu/113370</t>
  </si>
  <si>
    <t>https://solsol.cz/de/plu/113430</t>
  </si>
  <si>
    <t>https://solsol.cz/de/plu/115380</t>
  </si>
  <si>
    <t>https://solsol.cz/de/plu/115401</t>
  </si>
  <si>
    <t>https://solsol.cz/de/plu/115403</t>
  </si>
  <si>
    <t>https://solsol.cz/de/plu/115410</t>
  </si>
  <si>
    <t>https://solsol.cz/de/plu/115421</t>
  </si>
  <si>
    <t>https://solsol.cz/de/plu/115422</t>
  </si>
  <si>
    <t>https://solsol.cz/de/plu/115423</t>
  </si>
  <si>
    <t>https://solsol.cz/de/plu/115461</t>
  </si>
  <si>
    <t>https://solsol.cz/de/plu/118281</t>
  </si>
  <si>
    <t>https://solsol.cz/de/plu/118371</t>
  </si>
  <si>
    <t>https://solsol.cz/de/plu/118372</t>
  </si>
  <si>
    <t>https://solsol.cz/de/plu/118500</t>
  </si>
  <si>
    <t>https://solsol.cz/de/plu/119402</t>
  </si>
  <si>
    <t>https://solsol.cz/de/plu/119403</t>
  </si>
  <si>
    <t>https://solsol.cz/de/plu/119440</t>
  </si>
  <si>
    <t>https://solsol.cz/de/plu/119450</t>
  </si>
  <si>
    <t>https://solsol.cz/de/plu/119470</t>
  </si>
  <si>
    <t>https://solsol.cz/de/plu/120400</t>
  </si>
  <si>
    <t>https://solsol.cz/de/plu/120410</t>
  </si>
  <si>
    <t>https://solsol.cz/de/plu/119430</t>
  </si>
  <si>
    <t>https://solsol.cz/de/plu/120451</t>
  </si>
  <si>
    <t>https://solsol.cz/de/plu/120580</t>
  </si>
  <si>
    <t>https://solsol.cz/de/plu/138400</t>
  </si>
  <si>
    <t>https://solsol.cz/de/plu/138500</t>
  </si>
  <si>
    <t>https://solsol.cz/de/plu/120501</t>
  </si>
  <si>
    <t>https://solsol.cz/de/plu/138590</t>
  </si>
  <si>
    <t>https://solsol.cz/de/plu/138591</t>
  </si>
  <si>
    <t>https://solsol.cz/de/plu/138710</t>
  </si>
  <si>
    <t>https://solsol.cz/de/plu/120590</t>
  </si>
  <si>
    <t>https://solsol.cz/de/plu/120550</t>
  </si>
  <si>
    <t>https://solsol.cz/de/plu/126460</t>
  </si>
  <si>
    <t>https://solsol.cz/de/plu/126470</t>
  </si>
  <si>
    <t>https://solsol.cz/de/plu/128431</t>
  </si>
  <si>
    <t>https://solsol.cz/de/plu/128440</t>
  </si>
  <si>
    <t>https://solsol.cz/de/plu/128451</t>
  </si>
  <si>
    <t>https://solsol.cz/de/plu/128462</t>
  </si>
  <si>
    <t>https://solsol.cz/de/plu/128504</t>
  </si>
  <si>
    <t>https://solsol.cz/de/plu/128507</t>
  </si>
  <si>
    <t>https://solsol.cz/de/plu/128602</t>
  </si>
  <si>
    <t>https://solsol.cz/de/plu/128621</t>
  </si>
  <si>
    <t>https://solsol.cz/de/plu/130440</t>
  </si>
  <si>
    <t>https://solsol.cz/de/plu/130454</t>
  </si>
  <si>
    <t>https://solsol.cz/de/plu/130456</t>
  </si>
  <si>
    <t>https://solsol.cz/de/plu/130458</t>
  </si>
  <si>
    <t>https://solsol.cz/de/plu/130459</t>
  </si>
  <si>
    <t>https://solsol.cz/de/plu/130460</t>
  </si>
  <si>
    <t>https://solsol.cz/de/plu/130461</t>
  </si>
  <si>
    <t>https://solsol.cz/de/plu/130462</t>
  </si>
  <si>
    <t>https://solsol.cz/de/plu/130463</t>
  </si>
  <si>
    <t>https://solsol.cz/de/plu/130466</t>
  </si>
  <si>
    <t>https://solsol.cz/de/plu/130470</t>
  </si>
  <si>
    <t>https://solsol.cz/de/plu/130471</t>
  </si>
  <si>
    <t>https://solsol.cz/de/plu/130472</t>
  </si>
  <si>
    <t>https://solsol.cz/de/plu/130474</t>
  </si>
  <si>
    <t>https://solsol.cz/de/plu/130475</t>
  </si>
  <si>
    <t>https://solsol.cz/de/plu/130476</t>
  </si>
  <si>
    <t>https://solsol.cz/de/plu/130480</t>
  </si>
  <si>
    <t>https://solsol.cz/de/plu/130481</t>
  </si>
  <si>
    <t>https://solsol.cz/de/plu/130482</t>
  </si>
  <si>
    <t>https://solsol.cz/de/plu/130483</t>
  </si>
  <si>
    <t>https://solsol.cz/de/plu/130490</t>
  </si>
  <si>
    <t>https://solsol.cz/de/plu/130500</t>
  </si>
  <si>
    <t>https://solsol.cz/de/plu/130501</t>
  </si>
  <si>
    <t>https://solsol.cz/de/plu/130550</t>
  </si>
  <si>
    <t>https://solsol.cz/de/plu/130551</t>
  </si>
  <si>
    <t>https://solsol.cz/de/plu/130600</t>
  </si>
  <si>
    <t>https://solsol.cz/de/plu/130613</t>
  </si>
  <si>
    <t>https://solsol.cz/de/plu/130640</t>
  </si>
  <si>
    <t>https://solsol.cz/de/plu/130641</t>
  </si>
  <si>
    <t>https://solsol.cz/de/plu/130651</t>
  </si>
  <si>
    <t>https://solsol.cz/de/plu/131411</t>
  </si>
  <si>
    <t>https://solsol.cz/de/plu/131470</t>
  </si>
  <si>
    <t>https://solsol.cz/de/plu/109200</t>
  </si>
  <si>
    <t>https://solsol.cz/de/plu/120101</t>
  </si>
  <si>
    <t>https://solsol.cz/de/plu/135580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</si>
</sst>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B0F0"/>
        <bgColor theme="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/>
    <xf numFmtId="0" fontId="4" fillId="0" borderId="4" xfId="0" applyFont="1" applyBorder="1"/>
    <xf numFmtId="0" fontId="5" fillId="0" borderId="4" xfId="2" applyBorder="1"/>
    <xf numFmtId="0" fontId="6" fillId="0" borderId="4" xfId="0" applyFont="1" applyBorder="1"/>
    <xf numFmtId="164" fontId="6" fillId="0" borderId="4" xfId="0" applyNumberFormat="1" applyFont="1" applyBorder="1"/>
    <xf numFmtId="165" fontId="6" fillId="0" borderId="4" xfId="1" applyNumberFormat="1" applyFont="1" applyBorder="1"/>
    <xf numFmtId="0" fontId="6" fillId="0" borderId="4" xfId="0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5" fillId="0" borderId="0" xfId="2" applyBorder="1"/>
    <xf numFmtId="0" fontId="6" fillId="0" borderId="0" xfId="0" applyFont="1"/>
    <xf numFmtId="164" fontId="6" fillId="0" borderId="0" xfId="0" applyNumberFormat="1" applyFont="1"/>
    <xf numFmtId="165" fontId="6" fillId="0" borderId="0" xfId="1" applyNumberFormat="1" applyFont="1" applyBorder="1"/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5" fillId="0" borderId="5" xfId="3" applyBorder="1"/>
  </cellXfs>
  <cellStyles count="4">
    <cellStyle name="Čárka" xfId="1" builtinId="3"/>
    <cellStyle name="Hyperlink" xfId="2" xr:uid="{0F248470-D277-4228-B6EC-5AC5A46518F9}"/>
    <cellStyle name="Hypertextový odkaz" xfId="3" builtinId="8"/>
    <cellStyle name="Normální" xfId="0" builtinId="0"/>
  </cellStyles>
  <dxfs count="27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_-* #,##0_-;\-* #,##0_-;_-* &quot;-&quot;??_-;_-@_-"/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00"/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00"/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00"/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00"/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00"/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00"/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font>
        <i/>
      </font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  <vertical/>
        <horizontal/>
      </border>
    </dxf>
    <dxf>
      <border outline="0">
        <top style="medium">
          <color rgb="FF000000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161365</xdr:colOff>
      <xdr:row>0</xdr:row>
      <xdr:rowOff>152400</xdr:rowOff>
    </xdr:from>
    <xdr:to>
      <xdr:col>18</xdr:col>
      <xdr:colOff>72542</xdr:colOff>
      <xdr:row>1</xdr:row>
      <xdr:rowOff>224186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4F7DEF8-5B67-4803-A266-D41852404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3880" y="152400"/>
          <a:ext cx="1444702" cy="368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39739-80FC-4FEE-A0E7-B7820428F448}" name="Tabulka48243" displayName="Tabulka48243" ref="A4:X122" totalsRowShown="0" headerRowDxfId="26" dataDxfId="25" tableBorderDxfId="24">
  <autoFilter ref="A4:X122" xr:uid="{68B82832-4706-47F3-A82E-F9BAB6B99568}"/>
  <tableColumns count="24">
    <tableColumn id="1" xr3:uid="{297A4DF9-CEE4-4368-AD00-036416B9A12F}" name="Kategorie" dataDxfId="23"/>
    <tableColumn id="3" xr3:uid="{08F65516-7425-4FBA-8571-A60630834EE9}" name="Marke" dataDxfId="22"/>
    <tableColumn id="21" xr3:uid="{25FA9552-22ED-4D12-B342-22A1E16A5518}" name=" Typ" dataDxfId="21"/>
    <tableColumn id="4" xr3:uid="{F27D4715-17C1-4E12-81EC-900817C44A83}" name="MODELL" dataDxfId="20">
      <calculatedColumnFormula>HYPERLINK(Tabulka48243[[#This Row],[Sloupec2]],Tabulka48243[[#This Row],[Sloupec1]])</calculatedColumnFormula>
    </tableColumn>
    <tableColumn id="5" xr3:uid="{91A4D927-24FA-43F8-8E84-3FECF930508B}" name="PLU" dataDxfId="19"/>
    <tableColumn id="6" xr3:uid="{559BDF4F-08F1-4623-A542-11EA084C45A1}" name=" Leistung [Wp]" dataDxfId="18"/>
    <tableColumn id="7" xr3:uid="{D649BD84-7C92-4584-A21F-2BD000184136}" name=" Containerpreis [€/Wp]" dataDxfId="17"/>
    <tableColumn id="8" xr3:uid="{BEE7E84E-5362-4892-8F8F-61E6D1910D3C}" name=" Palettenpreis [€/Wp]" dataDxfId="16"/>
    <tableColumn id="9" xr3:uid="{C3344256-D75A-4196-8007-0E0D787D1EF4}" name="Artikelpreis [€/Wp]" dataDxfId="15"/>
    <tableColumn id="26" xr3:uid="{03A1724F-0B5E-4A95-A64D-FBFBDA892423}" name=" Containerpreis [€/Stück]" dataDxfId="14"/>
    <tableColumn id="25" xr3:uid="{473A808E-0E21-46E5-8569-2CF87997937A}" name=" Palettenpreis [€/Stück]" dataDxfId="13"/>
    <tableColumn id="24" xr3:uid="{79DB7EBA-E858-4824-B591-C956C9490D29}" name="Artikelpreis [€/Stück]" dataDxfId="12"/>
    <tableColumn id="14" xr3:uid="{60A98DCC-299C-4A24-BB30-779FD3CF9979}" name="Auf Lager [Stück]" dataDxfId="11"/>
    <tableColumn id="11" xr3:uid="{40D5364E-84CA-4FC5-A074-6168E2DF8B33}" name="Rahmen" dataDxfId="10"/>
    <tableColumn id="12" xr3:uid="{A65C08DC-5E5B-49A1-ABE3-0507FBB44B76}" name="Hintergrund" dataDxfId="9"/>
    <tableColumn id="16" xr3:uid="{32A44150-2711-4E7C-917F-FEB111F09DE0}" name="Stück/Palette" dataDxfId="8"/>
    <tableColumn id="17" xr3:uid="{75474909-7D12-419A-AB04-D2E620A7C94C}" name="Stück/Anzahl" dataDxfId="7"/>
    <tableColumn id="20" xr3:uid="{E4C0D09E-E436-493B-A644-1F608159851E}" name="Produktgarantie" dataDxfId="6"/>
    <tableColumn id="19" xr3:uid="{3A5D39D1-8F62-41CA-A802-33A8EF6C8EEF}" name="Leistungsgarantie" dataDxfId="5"/>
    <tableColumn id="15" xr3:uid="{F48521CD-3EDE-491A-866B-911B92019A7F}" name="Effizienz" dataDxfId="4"/>
    <tableColumn id="18" xr3:uid="{74E0EDAF-7BCF-425A-969C-15B61B7D077F}" name="Abmessungen [mm]" dataDxfId="3"/>
    <tableColumn id="2" xr3:uid="{4D79122A-CB1A-4E17-BC1C-F858588B0025}" name="Sloupec1" dataDxfId="2"/>
    <tableColumn id="10" xr3:uid="{91BCDF23-C14C-4342-957C-F7702B132444}" name="Sloupec2" dataDxfId="1"/>
    <tableColumn id="13" xr3:uid="{3FA85CF6-857F-45C8-90B5-5ED057745411}" name="Beschreibung" dataDxfId="0"/>
  </tableColumns>
  <tableStyleInfo name="TableStyleMedium1" showFirstColumn="1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lsol.cz/en/plu/101406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AE5F-E47B-431C-960A-73F6FE90CA48}">
  <sheetPr>
    <pageSetUpPr fitToPage="1"/>
  </sheetPr>
  <dimension ref="A1:X130"/>
  <sheetViews>
    <sheetView showGridLines="0" tabSelected="1" zoomScale="80" zoomScaleNormal="80" workbookViewId="0">
      <selection activeCell="D19" sqref="D19"/>
    </sheetView>
  </sheetViews>
  <sheetFormatPr defaultRowHeight="15" outlineLevelCol="1" x14ac:dyDescent="0.25"/>
  <cols>
    <col min="1" max="1" width="25.42578125" bestFit="1" customWidth="1"/>
    <col min="2" max="2" width="16.5703125" bestFit="1" customWidth="1"/>
    <col min="3" max="3" width="28.42578125" bestFit="1" customWidth="1"/>
    <col min="4" max="4" width="96.28515625" bestFit="1" customWidth="1"/>
    <col min="6" max="6" width="10.42578125" bestFit="1" customWidth="1"/>
    <col min="7" max="7" width="13.5703125" customWidth="1"/>
    <col min="8" max="9" width="12.42578125" customWidth="1"/>
    <col min="10" max="10" width="13.42578125" customWidth="1" outlineLevel="1"/>
    <col min="11" max="11" width="12.42578125" customWidth="1" outlineLevel="1"/>
    <col min="12" max="12" width="12.5703125" customWidth="1" outlineLevel="1"/>
    <col min="13" max="13" width="12.42578125" hidden="1" customWidth="1"/>
    <col min="14" max="14" width="14.42578125" bestFit="1" customWidth="1"/>
    <col min="15" max="15" width="13.5703125" customWidth="1"/>
    <col min="16" max="16" width="10.42578125" customWidth="1"/>
    <col min="17" max="17" width="11.42578125" customWidth="1"/>
    <col min="18" max="18" width="11.5703125" customWidth="1"/>
    <col min="19" max="19" width="15" bestFit="1" customWidth="1"/>
    <col min="20" max="20" width="11.42578125" customWidth="1"/>
    <col min="21" max="21" width="17.42578125" bestFit="1" customWidth="1"/>
    <col min="22" max="22" width="75.7109375" hidden="1" customWidth="1"/>
    <col min="23" max="23" width="35.140625" hidden="1" customWidth="1"/>
    <col min="24" max="24" width="148.5703125" bestFit="1" customWidth="1"/>
  </cols>
  <sheetData>
    <row r="1" spans="1:24" ht="23.25" x14ac:dyDescent="0.35">
      <c r="A1" s="1" t="s">
        <v>204</v>
      </c>
    </row>
    <row r="2" spans="1:24" ht="23.1" customHeight="1" x14ac:dyDescent="0.25">
      <c r="A2" t="s">
        <v>205</v>
      </c>
    </row>
    <row r="3" spans="1:24" ht="15.75" thickBot="1" x14ac:dyDescent="0.3"/>
    <row r="4" spans="1:24" s="11" customFormat="1" ht="32.1" customHeight="1" thickBot="1" x14ac:dyDescent="0.3">
      <c r="A4" s="2" t="s">
        <v>206</v>
      </c>
      <c r="B4" s="2" t="s">
        <v>207</v>
      </c>
      <c r="C4" s="3" t="s">
        <v>208</v>
      </c>
      <c r="D4" s="4" t="s">
        <v>209</v>
      </c>
      <c r="E4" s="4" t="s">
        <v>0</v>
      </c>
      <c r="F4" s="4" t="s">
        <v>210</v>
      </c>
      <c r="G4" s="5" t="s">
        <v>211</v>
      </c>
      <c r="H4" s="5" t="s">
        <v>212</v>
      </c>
      <c r="I4" s="5" t="s">
        <v>213</v>
      </c>
      <c r="J4" s="6" t="s">
        <v>214</v>
      </c>
      <c r="K4" s="6" t="s">
        <v>215</v>
      </c>
      <c r="L4" s="6" t="s">
        <v>216</v>
      </c>
      <c r="M4" s="5" t="s">
        <v>217</v>
      </c>
      <c r="N4" s="5" t="s">
        <v>218</v>
      </c>
      <c r="O4" s="5" t="s">
        <v>219</v>
      </c>
      <c r="P4" s="7" t="s">
        <v>220</v>
      </c>
      <c r="Q4" s="7" t="s">
        <v>221</v>
      </c>
      <c r="R4" s="8" t="s">
        <v>222</v>
      </c>
      <c r="S4" s="8" t="s">
        <v>223</v>
      </c>
      <c r="T4" s="9" t="s">
        <v>224</v>
      </c>
      <c r="U4" s="7" t="s">
        <v>225</v>
      </c>
      <c r="V4" s="10" t="s">
        <v>1</v>
      </c>
      <c r="W4" s="10" t="s">
        <v>2</v>
      </c>
      <c r="X4" s="5" t="s">
        <v>226</v>
      </c>
    </row>
    <row r="5" spans="1:24" x14ac:dyDescent="0.25">
      <c r="A5" s="12" t="s">
        <v>3</v>
      </c>
      <c r="B5" s="13" t="s">
        <v>4</v>
      </c>
      <c r="C5" s="13" t="s">
        <v>234</v>
      </c>
      <c r="D5" s="14" t="str">
        <f>HYPERLINK(Tabulka48243[[#This Row],[Sloupec2]],Tabulka48243[[#This Row],[Sloupec1]])</f>
        <v>FV panel AEG AS-M3407U-S(M6)-400/HV 400Wp FB</v>
      </c>
      <c r="E5" s="15">
        <v>101406</v>
      </c>
      <c r="F5" s="15">
        <v>400</v>
      </c>
      <c r="G5" s="16">
        <v>0.113</v>
      </c>
      <c r="H5" s="16">
        <v>0.123</v>
      </c>
      <c r="I5" s="16">
        <v>0.13300000000000001</v>
      </c>
      <c r="J5" s="16">
        <v>45.2</v>
      </c>
      <c r="K5" s="16">
        <v>49.2</v>
      </c>
      <c r="L5" s="16">
        <v>53.2</v>
      </c>
      <c r="M5" s="17">
        <v>1324</v>
      </c>
      <c r="N5" s="15" t="s">
        <v>254</v>
      </c>
      <c r="O5" s="15" t="s">
        <v>254</v>
      </c>
      <c r="P5" s="15">
        <v>36</v>
      </c>
      <c r="Q5" s="15">
        <v>936</v>
      </c>
      <c r="R5" s="18" t="s">
        <v>255</v>
      </c>
      <c r="S5" s="18" t="s">
        <v>256</v>
      </c>
      <c r="T5" s="19">
        <v>0.20399999999999999</v>
      </c>
      <c r="U5" s="15" t="s">
        <v>5</v>
      </c>
      <c r="V5" s="20" t="s">
        <v>6</v>
      </c>
      <c r="W5" s="28" t="s">
        <v>295</v>
      </c>
      <c r="X5" s="15" t="s">
        <v>234</v>
      </c>
    </row>
    <row r="6" spans="1:24" x14ac:dyDescent="0.25">
      <c r="A6" s="12" t="s">
        <v>3</v>
      </c>
      <c r="B6" s="13" t="s">
        <v>4</v>
      </c>
      <c r="C6" s="13" t="s">
        <v>234</v>
      </c>
      <c r="D6" s="14" t="str">
        <f>HYPERLINK(Tabulka48243[[#This Row],[Sloupec2]],Tabulka48243[[#This Row],[Sloupec1]])</f>
        <v>FV panel AEG AS-M3057U-S(G12)-410/HV</v>
      </c>
      <c r="E6" s="15">
        <v>101413</v>
      </c>
      <c r="F6" s="15">
        <v>410</v>
      </c>
      <c r="G6" s="16">
        <v>0.14799999999999999</v>
      </c>
      <c r="H6" s="16">
        <v>0.159</v>
      </c>
      <c r="I6" s="16">
        <v>0.16900000000000001</v>
      </c>
      <c r="J6" s="16">
        <v>60.68</v>
      </c>
      <c r="K6" s="16">
        <v>65.19</v>
      </c>
      <c r="L6" s="16">
        <v>69.290000000000006</v>
      </c>
      <c r="M6" s="17">
        <v>41</v>
      </c>
      <c r="N6" s="15" t="s">
        <v>254</v>
      </c>
      <c r="O6" s="15" t="s">
        <v>254</v>
      </c>
      <c r="P6" s="15">
        <v>36</v>
      </c>
      <c r="Q6" s="15">
        <v>924</v>
      </c>
      <c r="R6" s="18" t="s">
        <v>255</v>
      </c>
      <c r="S6" s="18" t="s">
        <v>256</v>
      </c>
      <c r="T6" s="19">
        <v>0.2006</v>
      </c>
      <c r="U6" s="15" t="s">
        <v>7</v>
      </c>
      <c r="V6" s="20" t="s">
        <v>8</v>
      </c>
      <c r="W6" s="20" t="s">
        <v>296</v>
      </c>
      <c r="X6" s="15" t="s">
        <v>234</v>
      </c>
    </row>
    <row r="7" spans="1:24" x14ac:dyDescent="0.25">
      <c r="A7" s="12" t="s">
        <v>3</v>
      </c>
      <c r="B7" s="13" t="s">
        <v>4</v>
      </c>
      <c r="C7" s="13" t="s">
        <v>9</v>
      </c>
      <c r="D7" s="14" t="str">
        <f>HYPERLINK(Tabulka48243[[#This Row],[Sloupec2]],Tabulka48243[[#This Row],[Sloupec1]])</f>
        <v>FV panel AEG AS-M1083Z-H(M10) 410Wp</v>
      </c>
      <c r="E7" s="15">
        <v>101414</v>
      </c>
      <c r="F7" s="15">
        <v>410</v>
      </c>
      <c r="G7" s="16">
        <v>0.14199999999999999</v>
      </c>
      <c r="H7" s="16">
        <v>0.152</v>
      </c>
      <c r="I7" s="16">
        <v>0.16200000000000001</v>
      </c>
      <c r="J7" s="16">
        <v>58.219999999999992</v>
      </c>
      <c r="K7" s="16">
        <v>62.32</v>
      </c>
      <c r="L7" s="16">
        <v>66.42</v>
      </c>
      <c r="M7" s="17">
        <v>103</v>
      </c>
      <c r="N7" s="15" t="s">
        <v>254</v>
      </c>
      <c r="O7" s="15" t="s">
        <v>257</v>
      </c>
      <c r="P7" s="15">
        <v>36</v>
      </c>
      <c r="Q7" s="15">
        <v>936</v>
      </c>
      <c r="R7" s="18" t="s">
        <v>255</v>
      </c>
      <c r="S7" s="18" t="s">
        <v>256</v>
      </c>
      <c r="T7" s="19">
        <v>0.21199999999999999</v>
      </c>
      <c r="U7" s="15" t="s">
        <v>10</v>
      </c>
      <c r="V7" s="20" t="s">
        <v>11</v>
      </c>
      <c r="W7" s="20" t="s">
        <v>297</v>
      </c>
      <c r="X7" s="15" t="s">
        <v>9</v>
      </c>
    </row>
    <row r="8" spans="1:24" x14ac:dyDescent="0.25">
      <c r="A8" s="12" t="s">
        <v>3</v>
      </c>
      <c r="B8" s="13" t="s">
        <v>4</v>
      </c>
      <c r="C8" s="13" t="s">
        <v>235</v>
      </c>
      <c r="D8" s="14" t="str">
        <f>HYPERLINK(Tabulka48243[[#This Row],[Sloupec2]],Tabulka48243[[#This Row],[Sloupec1]])</f>
        <v>AEG AS-M1088B-BH(M10) 425/HV FB</v>
      </c>
      <c r="E8" s="15">
        <v>101422</v>
      </c>
      <c r="F8" s="15">
        <v>425</v>
      </c>
      <c r="G8" s="16">
        <v>0.153</v>
      </c>
      <c r="H8" s="16">
        <v>0.16200000000000001</v>
      </c>
      <c r="I8" s="16">
        <v>0.17200000000000001</v>
      </c>
      <c r="J8" s="16">
        <v>65.025000000000006</v>
      </c>
      <c r="K8" s="16">
        <v>68.850000000000009</v>
      </c>
      <c r="L8" s="16">
        <v>73.100000000000009</v>
      </c>
      <c r="M8" s="17">
        <v>78</v>
      </c>
      <c r="N8" s="15" t="s">
        <v>254</v>
      </c>
      <c r="O8" s="15" t="s">
        <v>258</v>
      </c>
      <c r="P8" s="15">
        <v>36</v>
      </c>
      <c r="Q8" s="15">
        <v>936</v>
      </c>
      <c r="R8" s="18" t="s">
        <v>259</v>
      </c>
      <c r="S8" s="18" t="s">
        <v>260</v>
      </c>
      <c r="T8" s="19">
        <v>0.21759999999999999</v>
      </c>
      <c r="U8" s="15" t="s">
        <v>10</v>
      </c>
      <c r="V8" s="20" t="s">
        <v>12</v>
      </c>
      <c r="W8" s="20" t="s">
        <v>298</v>
      </c>
      <c r="X8" s="15" t="s">
        <v>235</v>
      </c>
    </row>
    <row r="9" spans="1:24" x14ac:dyDescent="0.25">
      <c r="A9" s="12" t="s">
        <v>3</v>
      </c>
      <c r="B9" s="13" t="s">
        <v>4</v>
      </c>
      <c r="C9" s="13" t="s">
        <v>234</v>
      </c>
      <c r="D9" s="14" t="str">
        <f>HYPERLINK(Tabulka48243[[#This Row],[Sloupec2]],Tabulka48243[[#This Row],[Sloupec1]])</f>
        <v>FV panel AEG AS-M3207U-S(G12)-430/HV 430Wp FB</v>
      </c>
      <c r="E9" s="15">
        <v>101431</v>
      </c>
      <c r="F9" s="15">
        <v>430</v>
      </c>
      <c r="G9" s="16">
        <v>0.14799999999999999</v>
      </c>
      <c r="H9" s="16">
        <v>0.159</v>
      </c>
      <c r="I9" s="16">
        <v>0.16900000000000001</v>
      </c>
      <c r="J9" s="16">
        <v>63.639999999999993</v>
      </c>
      <c r="K9" s="16">
        <v>68.37</v>
      </c>
      <c r="L9" s="16">
        <v>72.67</v>
      </c>
      <c r="M9" s="17">
        <v>100</v>
      </c>
      <c r="N9" s="15" t="s">
        <v>254</v>
      </c>
      <c r="O9" s="15" t="s">
        <v>254</v>
      </c>
      <c r="P9" s="15">
        <v>36</v>
      </c>
      <c r="Q9" s="15">
        <v>864</v>
      </c>
      <c r="R9" s="18" t="s">
        <v>255</v>
      </c>
      <c r="S9" s="18" t="s">
        <v>256</v>
      </c>
      <c r="T9" s="19">
        <v>0.20699999999999999</v>
      </c>
      <c r="U9" s="15" t="s">
        <v>13</v>
      </c>
      <c r="V9" s="20" t="s">
        <v>14</v>
      </c>
      <c r="W9" s="20" t="s">
        <v>299</v>
      </c>
      <c r="X9" s="15" t="s">
        <v>234</v>
      </c>
    </row>
    <row r="10" spans="1:24" x14ac:dyDescent="0.25">
      <c r="A10" s="12" t="s">
        <v>3</v>
      </c>
      <c r="B10" s="13" t="s">
        <v>4</v>
      </c>
      <c r="C10" s="13" t="s">
        <v>235</v>
      </c>
      <c r="D10" s="14" t="str">
        <f>HYPERLINK(Tabulka48243[[#This Row],[Sloupec2]],Tabulka48243[[#This Row],[Sloupec1]])</f>
        <v>FV panel AEG AS-M1082B-BH(RM10)-440Wp FB 30y warranty</v>
      </c>
      <c r="E10" s="15">
        <v>101440</v>
      </c>
      <c r="F10" s="15">
        <v>440</v>
      </c>
      <c r="G10" s="16">
        <v>0.13600000000000001</v>
      </c>
      <c r="H10" s="16">
        <v>0.14399999999999999</v>
      </c>
      <c r="I10" s="16">
        <v>0.154</v>
      </c>
      <c r="J10" s="16">
        <v>59.84</v>
      </c>
      <c r="K10" s="16">
        <v>63.359999999999992</v>
      </c>
      <c r="L10" s="16">
        <v>67.760000000000005</v>
      </c>
      <c r="M10" s="17">
        <v>533</v>
      </c>
      <c r="N10" s="15" t="s">
        <v>254</v>
      </c>
      <c r="O10" s="15" t="s">
        <v>258</v>
      </c>
      <c r="P10" s="15">
        <v>36</v>
      </c>
      <c r="Q10" s="15">
        <v>936</v>
      </c>
      <c r="R10" s="18" t="s">
        <v>259</v>
      </c>
      <c r="S10" s="18" t="s">
        <v>261</v>
      </c>
      <c r="T10" s="19">
        <v>0.22</v>
      </c>
      <c r="U10" s="15" t="s">
        <v>15</v>
      </c>
      <c r="V10" s="20" t="s">
        <v>16</v>
      </c>
      <c r="W10" s="20" t="s">
        <v>300</v>
      </c>
      <c r="X10" s="15" t="s">
        <v>235</v>
      </c>
    </row>
    <row r="11" spans="1:24" x14ac:dyDescent="0.25">
      <c r="A11" s="12" t="s">
        <v>3</v>
      </c>
      <c r="B11" s="13" t="s">
        <v>4</v>
      </c>
      <c r="C11" s="13" t="s">
        <v>17</v>
      </c>
      <c r="D11" s="14" t="str">
        <f>HYPERLINK(Tabulka48243[[#This Row],[Sloupec2]],Tabulka48243[[#This Row],[Sloupec1]])</f>
        <v>FV panel AEG AS-M1448Z-H(M6) 450/HV 450wp</v>
      </c>
      <c r="E11" s="15">
        <v>101459</v>
      </c>
      <c r="F11" s="15">
        <v>450</v>
      </c>
      <c r="G11" s="16">
        <v>0.152</v>
      </c>
      <c r="H11" s="16">
        <v>0.16200000000000001</v>
      </c>
      <c r="I11" s="16">
        <v>0.17200000000000001</v>
      </c>
      <c r="J11" s="16">
        <v>68.399999999999991</v>
      </c>
      <c r="K11" s="16">
        <v>72.900000000000006</v>
      </c>
      <c r="L11" s="16">
        <v>77.400000000000006</v>
      </c>
      <c r="M11" s="17">
        <v>16</v>
      </c>
      <c r="N11" s="15" t="s">
        <v>254</v>
      </c>
      <c r="O11" s="15" t="s">
        <v>257</v>
      </c>
      <c r="P11" s="15">
        <v>31</v>
      </c>
      <c r="Q11" s="15">
        <v>682</v>
      </c>
      <c r="R11" s="18" t="s">
        <v>255</v>
      </c>
      <c r="S11" s="18" t="s">
        <v>256</v>
      </c>
      <c r="T11" s="19">
        <v>0.20699999999999999</v>
      </c>
      <c r="U11" s="15" t="s">
        <v>18</v>
      </c>
      <c r="V11" s="20" t="s">
        <v>19</v>
      </c>
      <c r="W11" s="20" t="s">
        <v>301</v>
      </c>
      <c r="X11" s="15" t="s">
        <v>17</v>
      </c>
    </row>
    <row r="12" spans="1:24" x14ac:dyDescent="0.25">
      <c r="A12" s="12" t="s">
        <v>3</v>
      </c>
      <c r="B12" s="13" t="s">
        <v>4</v>
      </c>
      <c r="C12" s="13" t="s">
        <v>20</v>
      </c>
      <c r="D12" s="14" t="str">
        <f>HYPERLINK(Tabulka48243[[#This Row],[Sloupec2]],Tabulka48243[[#This Row],[Sloupec1]])</f>
        <v>AEG AS-M1082Z-H(RM10) 450Wp</v>
      </c>
      <c r="E12" s="15">
        <v>101460</v>
      </c>
      <c r="F12" s="15">
        <v>450</v>
      </c>
      <c r="G12" s="16">
        <v>0.13100000000000001</v>
      </c>
      <c r="H12" s="16">
        <v>0.13900000000000001</v>
      </c>
      <c r="I12" s="16">
        <v>0.14900000000000002</v>
      </c>
      <c r="J12" s="16">
        <v>58.95</v>
      </c>
      <c r="K12" s="16">
        <v>62.550000000000004</v>
      </c>
      <c r="L12" s="16">
        <v>67.050000000000011</v>
      </c>
      <c r="M12" s="17">
        <v>1075</v>
      </c>
      <c r="N12" s="15" t="s">
        <v>254</v>
      </c>
      <c r="O12" s="15" t="s">
        <v>257</v>
      </c>
      <c r="P12" s="15">
        <v>36</v>
      </c>
      <c r="Q12" s="15">
        <v>936</v>
      </c>
      <c r="R12" s="18" t="s">
        <v>259</v>
      </c>
      <c r="S12" s="18" t="s">
        <v>261</v>
      </c>
      <c r="T12" s="19">
        <v>0.22520000000000001</v>
      </c>
      <c r="U12" s="15" t="s">
        <v>21</v>
      </c>
      <c r="V12" s="20" t="s">
        <v>22</v>
      </c>
      <c r="W12" s="20" t="s">
        <v>302</v>
      </c>
      <c r="X12" s="15" t="s">
        <v>20</v>
      </c>
    </row>
    <row r="13" spans="1:24" x14ac:dyDescent="0.25">
      <c r="A13" s="12" t="s">
        <v>3</v>
      </c>
      <c r="B13" s="13" t="s">
        <v>4</v>
      </c>
      <c r="C13" s="13" t="s">
        <v>17</v>
      </c>
      <c r="D13" s="14" t="str">
        <f>HYPERLINK(Tabulka48243[[#This Row],[Sloupec2]],Tabulka48243[[#This Row],[Sloupec1]])</f>
        <v>FV panel AEG AS-M1203Z-H(M10)-460/HV</v>
      </c>
      <c r="E13" s="15">
        <v>101462</v>
      </c>
      <c r="F13" s="15">
        <v>460</v>
      </c>
      <c r="G13" s="16">
        <v>0.14299999999999999</v>
      </c>
      <c r="H13" s="16">
        <v>0.152</v>
      </c>
      <c r="I13" s="16">
        <v>0.16200000000000001</v>
      </c>
      <c r="J13" s="16">
        <v>65.78</v>
      </c>
      <c r="K13" s="16">
        <v>69.92</v>
      </c>
      <c r="L13" s="16">
        <v>74.52</v>
      </c>
      <c r="M13" s="17">
        <v>1175</v>
      </c>
      <c r="N13" s="15" t="s">
        <v>254</v>
      </c>
      <c r="O13" s="15" t="s">
        <v>257</v>
      </c>
      <c r="P13" s="15">
        <v>31</v>
      </c>
      <c r="Q13" s="15">
        <v>744</v>
      </c>
      <c r="R13" s="18" t="s">
        <v>255</v>
      </c>
      <c r="S13" s="18" t="s">
        <v>256</v>
      </c>
      <c r="T13" s="19">
        <v>0.2132</v>
      </c>
      <c r="U13" s="15" t="s">
        <v>23</v>
      </c>
      <c r="V13" s="20" t="s">
        <v>24</v>
      </c>
      <c r="W13" s="20" t="s">
        <v>303</v>
      </c>
      <c r="X13" s="15" t="s">
        <v>17</v>
      </c>
    </row>
    <row r="14" spans="1:24" x14ac:dyDescent="0.25">
      <c r="A14" s="12" t="s">
        <v>3</v>
      </c>
      <c r="B14" s="13" t="s">
        <v>4</v>
      </c>
      <c r="C14" s="13" t="s">
        <v>20</v>
      </c>
      <c r="D14" s="14" t="str">
        <f>HYPERLINK(Tabulka48243[[#This Row],[Sloupec2]],Tabulka48243[[#This Row],[Sloupec1]])</f>
        <v>AEG AS-M1089B-GA(M10)/HV 450/HV 450Wp FB</v>
      </c>
      <c r="E14" s="15">
        <v>101463</v>
      </c>
      <c r="F14" s="15">
        <v>450</v>
      </c>
      <c r="G14" s="16">
        <v>0.16800000000000001</v>
      </c>
      <c r="H14" s="16">
        <v>0.17599999999999999</v>
      </c>
      <c r="I14" s="16">
        <v>0.186</v>
      </c>
      <c r="J14" s="16">
        <v>75.600000000000009</v>
      </c>
      <c r="K14" s="16">
        <v>79.199999999999989</v>
      </c>
      <c r="L14" s="16">
        <v>83.7</v>
      </c>
      <c r="M14" s="17">
        <v>1</v>
      </c>
      <c r="N14" s="15" t="s">
        <v>254</v>
      </c>
      <c r="O14" s="15" t="s">
        <v>254</v>
      </c>
      <c r="P14" s="15">
        <v>36</v>
      </c>
      <c r="Q14" s="15">
        <v>936</v>
      </c>
      <c r="R14" s="18" t="s">
        <v>262</v>
      </c>
      <c r="S14" s="18" t="s">
        <v>263</v>
      </c>
      <c r="T14" s="19">
        <v>0.23100000000000001</v>
      </c>
      <c r="U14" s="15" t="s">
        <v>25</v>
      </c>
      <c r="V14" s="20" t="s">
        <v>26</v>
      </c>
      <c r="W14" s="20" t="s">
        <v>304</v>
      </c>
      <c r="X14" s="15" t="s">
        <v>20</v>
      </c>
    </row>
    <row r="15" spans="1:24" x14ac:dyDescent="0.25">
      <c r="A15" s="12" t="s">
        <v>3</v>
      </c>
      <c r="B15" s="13" t="s">
        <v>4</v>
      </c>
      <c r="C15" s="13" t="s">
        <v>20</v>
      </c>
      <c r="D15" s="14" t="str">
        <f>HYPERLINK(Tabulka48243[[#This Row],[Sloupec2]],Tabulka48243[[#This Row],[Sloupec1]])</f>
        <v>FV panel AEG AS-M1082B-BH(RM10)-450/HV 450Wp FB</v>
      </c>
      <c r="E15" s="15">
        <v>101464</v>
      </c>
      <c r="F15" s="15">
        <v>450</v>
      </c>
      <c r="G15" s="16">
        <v>0.154</v>
      </c>
      <c r="H15" s="16">
        <v>0.16300000000000001</v>
      </c>
      <c r="I15" s="16">
        <v>0.17300000000000001</v>
      </c>
      <c r="J15" s="16">
        <v>69.3</v>
      </c>
      <c r="K15" s="16">
        <v>73.350000000000009</v>
      </c>
      <c r="L15" s="16">
        <v>77.850000000000009</v>
      </c>
      <c r="M15" s="17">
        <v>1228</v>
      </c>
      <c r="N15" s="15" t="s">
        <v>254</v>
      </c>
      <c r="O15" s="15" t="s">
        <v>254</v>
      </c>
      <c r="P15" s="15">
        <v>36</v>
      </c>
      <c r="Q15" s="15">
        <v>936</v>
      </c>
      <c r="R15" s="18" t="s">
        <v>259</v>
      </c>
      <c r="S15" s="18" t="s">
        <v>261</v>
      </c>
      <c r="T15" s="19">
        <v>0.22500000000000001</v>
      </c>
      <c r="U15" s="15" t="s">
        <v>21</v>
      </c>
      <c r="V15" s="20" t="s">
        <v>27</v>
      </c>
      <c r="W15" s="20" t="s">
        <v>305</v>
      </c>
      <c r="X15" s="15" t="s">
        <v>20</v>
      </c>
    </row>
    <row r="16" spans="1:24" x14ac:dyDescent="0.25">
      <c r="A16" s="12" t="s">
        <v>3</v>
      </c>
      <c r="B16" s="13" t="s">
        <v>4</v>
      </c>
      <c r="C16" s="13" t="s">
        <v>236</v>
      </c>
      <c r="D16" s="14" t="str">
        <f>HYPERLINK(Tabulka48243[[#This Row],[Sloupec2]],Tabulka48243[[#This Row],[Sloupec1]])</f>
        <v>AEG AS-M1203Z-MH(M10) 480/HV 480Wp BF 30y warranty</v>
      </c>
      <c r="E16" s="15">
        <v>101481</v>
      </c>
      <c r="F16" s="15">
        <v>480</v>
      </c>
      <c r="G16" s="16">
        <v>0.13400000000000001</v>
      </c>
      <c r="H16" s="16">
        <v>0.14299999999999999</v>
      </c>
      <c r="I16" s="16">
        <v>0.153</v>
      </c>
      <c r="J16" s="16">
        <v>64.320000000000007</v>
      </c>
      <c r="K16" s="16">
        <v>68.64</v>
      </c>
      <c r="L16" s="16">
        <v>73.44</v>
      </c>
      <c r="M16" s="17">
        <v>130</v>
      </c>
      <c r="N16" s="15" t="s">
        <v>254</v>
      </c>
      <c r="O16" s="15" t="s">
        <v>264</v>
      </c>
      <c r="P16" s="15">
        <v>36</v>
      </c>
      <c r="Q16" s="15">
        <v>936</v>
      </c>
      <c r="R16" s="18" t="s">
        <v>259</v>
      </c>
      <c r="S16" s="18" t="s">
        <v>260</v>
      </c>
      <c r="T16" s="19">
        <v>0.224</v>
      </c>
      <c r="U16" s="15" t="s">
        <v>28</v>
      </c>
      <c r="V16" s="20" t="s">
        <v>29</v>
      </c>
      <c r="W16" s="20" t="s">
        <v>306</v>
      </c>
      <c r="X16" s="15" t="s">
        <v>236</v>
      </c>
    </row>
    <row r="17" spans="1:24" x14ac:dyDescent="0.25">
      <c r="A17" s="12" t="s">
        <v>3</v>
      </c>
      <c r="B17" s="13" t="s">
        <v>4</v>
      </c>
      <c r="C17" s="13" t="s">
        <v>235</v>
      </c>
      <c r="D17" s="14" t="str">
        <f>HYPERLINK(Tabulka48243[[#This Row],[Sloupec2]],Tabulka48243[[#This Row],[Sloupec1]])</f>
        <v>FV panel AEG AS-M1208Y-BH(M10) 480/ HV 480Wp</v>
      </c>
      <c r="E17" s="15">
        <v>101482</v>
      </c>
      <c r="F17" s="15">
        <v>480</v>
      </c>
      <c r="G17" s="16">
        <v>0.13800000000000001</v>
      </c>
      <c r="H17" s="16">
        <v>0.14699999999999999</v>
      </c>
      <c r="I17" s="16">
        <v>0.157</v>
      </c>
      <c r="J17" s="16">
        <v>66.240000000000009</v>
      </c>
      <c r="K17" s="16">
        <v>70.56</v>
      </c>
      <c r="L17" s="16">
        <v>75.36</v>
      </c>
      <c r="M17" s="17">
        <v>2570</v>
      </c>
      <c r="N17" s="15" t="s">
        <v>254</v>
      </c>
      <c r="O17" s="15" t="s">
        <v>265</v>
      </c>
      <c r="P17" s="15">
        <v>36</v>
      </c>
      <c r="Q17" s="15">
        <v>864</v>
      </c>
      <c r="R17" s="18" t="s">
        <v>259</v>
      </c>
      <c r="S17" s="18" t="s">
        <v>260</v>
      </c>
      <c r="T17" s="19">
        <v>0.22239999999999999</v>
      </c>
      <c r="U17" s="15" t="s">
        <v>30</v>
      </c>
      <c r="V17" s="20" t="s">
        <v>31</v>
      </c>
      <c r="W17" s="20" t="s">
        <v>307</v>
      </c>
      <c r="X17" s="15" t="s">
        <v>235</v>
      </c>
    </row>
    <row r="18" spans="1:24" x14ac:dyDescent="0.25">
      <c r="A18" s="12" t="s">
        <v>3</v>
      </c>
      <c r="B18" s="13" t="s">
        <v>4</v>
      </c>
      <c r="C18" s="13" t="s">
        <v>20</v>
      </c>
      <c r="D18" s="14" t="str">
        <f>HYPERLINK(Tabulka48243[[#This Row],[Sloupec2]],Tabulka48243[[#This Row],[Sloupec1]])</f>
        <v>FV panel AEG AS-M1202B-BH(RM10)- 500/HV 500Wp FB</v>
      </c>
      <c r="E18" s="15">
        <v>101500</v>
      </c>
      <c r="F18" s="15">
        <v>500</v>
      </c>
      <c r="G18" s="16">
        <v>0.154</v>
      </c>
      <c r="H18" s="16">
        <v>0.16200000000000001</v>
      </c>
      <c r="I18" s="16">
        <v>0.17200000000000001</v>
      </c>
      <c r="J18" s="16">
        <v>77</v>
      </c>
      <c r="K18" s="16">
        <v>81</v>
      </c>
      <c r="L18" s="16">
        <v>86</v>
      </c>
      <c r="M18" s="17">
        <v>1853</v>
      </c>
      <c r="N18" s="15" t="s">
        <v>254</v>
      </c>
      <c r="O18" s="15" t="s">
        <v>254</v>
      </c>
      <c r="P18" s="15">
        <v>36</v>
      </c>
      <c r="Q18" s="15">
        <v>792</v>
      </c>
      <c r="R18" s="18" t="s">
        <v>259</v>
      </c>
      <c r="S18" s="18" t="s">
        <v>261</v>
      </c>
      <c r="T18" s="19" t="s">
        <v>32</v>
      </c>
      <c r="U18" s="15" t="s">
        <v>33</v>
      </c>
      <c r="V18" s="20" t="s">
        <v>34</v>
      </c>
      <c r="W18" s="20" t="s">
        <v>308</v>
      </c>
      <c r="X18" s="15" t="s">
        <v>20</v>
      </c>
    </row>
    <row r="19" spans="1:24" x14ac:dyDescent="0.25">
      <c r="A19" s="12" t="s">
        <v>3</v>
      </c>
      <c r="B19" s="13" t="s">
        <v>4</v>
      </c>
      <c r="C19" s="13" t="s">
        <v>17</v>
      </c>
      <c r="D19" s="14" t="str">
        <f>HYPERLINK(Tabulka48243[[#This Row],[Sloupec2]],Tabulka48243[[#This Row],[Sloupec1]])</f>
        <v>FV panel AEG AS-M1322Z-H(M10) 500 Wp BF</v>
      </c>
      <c r="E19" s="15">
        <v>101501</v>
      </c>
      <c r="F19" s="15">
        <v>500</v>
      </c>
      <c r="G19" s="16">
        <v>0.14299999999999999</v>
      </c>
      <c r="H19" s="16">
        <v>0.153</v>
      </c>
      <c r="I19" s="16">
        <v>0.16300000000000001</v>
      </c>
      <c r="J19" s="16">
        <v>71.5</v>
      </c>
      <c r="K19" s="16">
        <v>76.5</v>
      </c>
      <c r="L19" s="16">
        <v>81.5</v>
      </c>
      <c r="M19" s="17">
        <v>518</v>
      </c>
      <c r="N19" s="15" t="s">
        <v>254</v>
      </c>
      <c r="O19" s="15" t="s">
        <v>257</v>
      </c>
      <c r="P19" s="15">
        <v>31</v>
      </c>
      <c r="Q19" s="15">
        <v>682</v>
      </c>
      <c r="R19" s="18" t="s">
        <v>255</v>
      </c>
      <c r="S19" s="18" t="s">
        <v>256</v>
      </c>
      <c r="T19" s="19">
        <v>0.21060000000000001</v>
      </c>
      <c r="U19" s="15" t="s">
        <v>35</v>
      </c>
      <c r="V19" s="20" t="s">
        <v>36</v>
      </c>
      <c r="W19" s="20" t="s">
        <v>309</v>
      </c>
      <c r="X19" s="15" t="s">
        <v>17</v>
      </c>
    </row>
    <row r="20" spans="1:24" x14ac:dyDescent="0.25">
      <c r="A20" s="12" t="s">
        <v>3</v>
      </c>
      <c r="B20" s="13" t="s">
        <v>4</v>
      </c>
      <c r="C20" s="13" t="s">
        <v>235</v>
      </c>
      <c r="D20" s="14" t="str">
        <f>HYPERLINK(Tabulka48243[[#This Row],[Sloupec2]],Tabulka48243[[#This Row],[Sloupec1]])</f>
        <v>FV panel AEG AS-M1322Z-BH(M10)-530Wp BF 30y warranty</v>
      </c>
      <c r="E20" s="15">
        <v>101531</v>
      </c>
      <c r="F20" s="15">
        <v>530</v>
      </c>
      <c r="G20" s="16">
        <v>0.13900000000000001</v>
      </c>
      <c r="H20" s="16">
        <v>0.14699999999999999</v>
      </c>
      <c r="I20" s="16">
        <v>0.157</v>
      </c>
      <c r="J20" s="16">
        <v>73.67</v>
      </c>
      <c r="K20" s="16">
        <v>77.91</v>
      </c>
      <c r="L20" s="16">
        <v>83.21</v>
      </c>
      <c r="M20" s="17">
        <v>1215</v>
      </c>
      <c r="N20" s="15" t="s">
        <v>254</v>
      </c>
      <c r="O20" s="15" t="s">
        <v>264</v>
      </c>
      <c r="P20" s="15">
        <v>36</v>
      </c>
      <c r="Q20" s="15">
        <v>792</v>
      </c>
      <c r="R20" s="18" t="s">
        <v>259</v>
      </c>
      <c r="S20" s="18" t="s">
        <v>256</v>
      </c>
      <c r="T20" s="19">
        <v>0.22320000000000001</v>
      </c>
      <c r="U20" s="15" t="s">
        <v>35</v>
      </c>
      <c r="V20" s="20" t="s">
        <v>37</v>
      </c>
      <c r="W20" s="20" t="s">
        <v>310</v>
      </c>
      <c r="X20" s="15" t="s">
        <v>235</v>
      </c>
    </row>
    <row r="21" spans="1:24" x14ac:dyDescent="0.25">
      <c r="A21" s="12" t="s">
        <v>3</v>
      </c>
      <c r="B21" s="13" t="s">
        <v>4</v>
      </c>
      <c r="C21" s="13" t="s">
        <v>17</v>
      </c>
      <c r="D21" s="14" t="str">
        <f>HYPERLINK(Tabulka48243[[#This Row],[Sloupec2]],Tabulka48243[[#This Row],[Sloupec1]])</f>
        <v>FV panel AEG AS-M1442Z-H(M10) 550Wp 25 Years warranty</v>
      </c>
      <c r="E21" s="15">
        <v>101550</v>
      </c>
      <c r="F21" s="15">
        <v>550</v>
      </c>
      <c r="G21" s="16">
        <v>0.153</v>
      </c>
      <c r="H21" s="16">
        <v>0.16200000000000001</v>
      </c>
      <c r="I21" s="16">
        <v>0.17200000000000001</v>
      </c>
      <c r="J21" s="16">
        <v>84.149999999999991</v>
      </c>
      <c r="K21" s="16">
        <v>89.100000000000009</v>
      </c>
      <c r="L21" s="16">
        <v>94.600000000000009</v>
      </c>
      <c r="M21" s="17">
        <v>1</v>
      </c>
      <c r="N21" s="15" t="s">
        <v>254</v>
      </c>
      <c r="O21" s="15" t="s">
        <v>257</v>
      </c>
      <c r="P21" s="15">
        <v>31</v>
      </c>
      <c r="Q21" s="15">
        <v>620</v>
      </c>
      <c r="R21" s="18" t="s">
        <v>255</v>
      </c>
      <c r="S21" s="18" t="s">
        <v>256</v>
      </c>
      <c r="T21" s="19">
        <v>0.20699999999999999</v>
      </c>
      <c r="U21" s="15" t="s">
        <v>38</v>
      </c>
      <c r="V21" s="20" t="s">
        <v>39</v>
      </c>
      <c r="W21" s="20" t="s">
        <v>311</v>
      </c>
      <c r="X21" s="15" t="s">
        <v>17</v>
      </c>
    </row>
    <row r="22" spans="1:24" x14ac:dyDescent="0.25">
      <c r="A22" s="12" t="s">
        <v>3</v>
      </c>
      <c r="B22" s="13" t="s">
        <v>40</v>
      </c>
      <c r="C22" s="13" t="s">
        <v>236</v>
      </c>
      <c r="D22" s="14" t="str">
        <f>HYPERLINK(Tabulka48243[[#This Row],[Sloupec2]],Tabulka48243[[#This Row],[Sloupec1]])</f>
        <v>FV panel Canadian Solar CS6.1-54TD-455 BF 455Wp 30mm frame</v>
      </c>
      <c r="E22" s="15">
        <v>104465</v>
      </c>
      <c r="F22" s="15">
        <v>455</v>
      </c>
      <c r="G22" s="16">
        <v>0.115</v>
      </c>
      <c r="H22" s="16">
        <v>0.122</v>
      </c>
      <c r="I22" s="16">
        <v>0.13200000000000001</v>
      </c>
      <c r="J22" s="16">
        <v>52.325000000000003</v>
      </c>
      <c r="K22" s="16">
        <v>55.51</v>
      </c>
      <c r="L22" s="16">
        <v>60.06</v>
      </c>
      <c r="M22" s="17">
        <v>147</v>
      </c>
      <c r="N22" s="15" t="s">
        <v>254</v>
      </c>
      <c r="O22" s="15" t="s">
        <v>264</v>
      </c>
      <c r="P22" s="15">
        <v>35</v>
      </c>
      <c r="Q22" s="15">
        <v>840</v>
      </c>
      <c r="R22" s="18" t="s">
        <v>255</v>
      </c>
      <c r="S22" s="18" t="s">
        <v>266</v>
      </c>
      <c r="T22" s="19">
        <v>0.223</v>
      </c>
      <c r="U22" s="15" t="s">
        <v>41</v>
      </c>
      <c r="V22" s="20" t="s">
        <v>42</v>
      </c>
      <c r="W22" s="20" t="s">
        <v>312</v>
      </c>
      <c r="X22" s="15" t="s">
        <v>236</v>
      </c>
    </row>
    <row r="23" spans="1:24" x14ac:dyDescent="0.25">
      <c r="A23" s="12" t="s">
        <v>3</v>
      </c>
      <c r="B23" s="13" t="s">
        <v>40</v>
      </c>
      <c r="C23" s="13" t="s">
        <v>236</v>
      </c>
      <c r="D23" s="14" t="str">
        <f>HYPERLINK(Tabulka48243[[#This Row],[Sloupec2]],Tabulka48243[[#This Row],[Sloupec1]])</f>
        <v>FV panel Canadian Solar CS6.1-54TD-460 BF 460Wp 30mm frame</v>
      </c>
      <c r="E23" s="15">
        <v>104466</v>
      </c>
      <c r="F23" s="15">
        <v>460</v>
      </c>
      <c r="G23" s="16">
        <v>0.12</v>
      </c>
      <c r="H23" s="16">
        <v>0.126</v>
      </c>
      <c r="I23" s="16">
        <v>0.13600000000000001</v>
      </c>
      <c r="J23" s="16">
        <v>55.199999999999996</v>
      </c>
      <c r="K23" s="16">
        <v>57.96</v>
      </c>
      <c r="L23" s="16">
        <v>62.56</v>
      </c>
      <c r="M23" s="17">
        <v>19</v>
      </c>
      <c r="N23" s="15" t="s">
        <v>254</v>
      </c>
      <c r="O23" s="15" t="s">
        <v>264</v>
      </c>
      <c r="P23" s="15">
        <v>35</v>
      </c>
      <c r="Q23" s="15">
        <v>864</v>
      </c>
      <c r="R23" s="18" t="s">
        <v>255</v>
      </c>
      <c r="S23" s="18" t="s">
        <v>266</v>
      </c>
      <c r="T23" s="19">
        <v>0.22500000000000001</v>
      </c>
      <c r="U23" s="15" t="s">
        <v>41</v>
      </c>
      <c r="V23" s="20" t="s">
        <v>43</v>
      </c>
      <c r="W23" s="20" t="s">
        <v>313</v>
      </c>
      <c r="X23" s="15" t="s">
        <v>236</v>
      </c>
    </row>
    <row r="24" spans="1:24" x14ac:dyDescent="0.25">
      <c r="A24" s="12" t="s">
        <v>3</v>
      </c>
      <c r="B24" s="13" t="s">
        <v>40</v>
      </c>
      <c r="C24" s="13" t="s">
        <v>44</v>
      </c>
      <c r="D24" s="14" t="str">
        <f>HYPERLINK(Tabulka48243[[#This Row],[Sloupec2]],Tabulka48243[[#This Row],[Sloupec1]])</f>
        <v>FV panel Canadian Solar CS6.1-54TB-450 BF 450Wp 30mm frame</v>
      </c>
      <c r="E24" s="15">
        <v>104467</v>
      </c>
      <c r="F24" s="15">
        <v>450</v>
      </c>
      <c r="G24" s="16">
        <v>0.12</v>
      </c>
      <c r="H24" s="16">
        <v>0.126</v>
      </c>
      <c r="I24" s="16">
        <v>0.13600000000000001</v>
      </c>
      <c r="J24" s="16">
        <v>54</v>
      </c>
      <c r="K24" s="16">
        <v>56.7</v>
      </c>
      <c r="L24" s="16">
        <v>61.2</v>
      </c>
      <c r="M24" s="17">
        <v>0</v>
      </c>
      <c r="N24" s="15" t="s">
        <v>254</v>
      </c>
      <c r="O24" s="15" t="s">
        <v>264</v>
      </c>
      <c r="P24" s="15">
        <v>35</v>
      </c>
      <c r="Q24" s="15">
        <v>840</v>
      </c>
      <c r="R24" s="18" t="s">
        <v>255</v>
      </c>
      <c r="S24" s="18" t="s">
        <v>267</v>
      </c>
      <c r="T24" s="19">
        <v>0.22</v>
      </c>
      <c r="U24" s="15" t="s">
        <v>41</v>
      </c>
      <c r="V24" s="20" t="s">
        <v>45</v>
      </c>
      <c r="W24" s="20" t="s">
        <v>314</v>
      </c>
      <c r="X24" s="15" t="s">
        <v>44</v>
      </c>
    </row>
    <row r="25" spans="1:24" x14ac:dyDescent="0.25">
      <c r="A25" s="12" t="s">
        <v>3</v>
      </c>
      <c r="B25" s="13" t="s">
        <v>40</v>
      </c>
      <c r="C25" s="13" t="s">
        <v>46</v>
      </c>
      <c r="D25" s="14" t="str">
        <f>HYPERLINK(Tabulka48243[[#This Row],[Sloupec2]],Tabulka48243[[#This Row],[Sloupec1]])</f>
        <v>FV panel Canadian Solar CS6.2-48TD-455Wp BF 30mm frame</v>
      </c>
      <c r="E25" s="15">
        <v>104468</v>
      </c>
      <c r="F25" s="15">
        <v>455</v>
      </c>
      <c r="G25" s="16">
        <v>0.10299999999999999</v>
      </c>
      <c r="H25" s="16">
        <v>0.108</v>
      </c>
      <c r="I25" s="16">
        <v>0.11799999999999999</v>
      </c>
      <c r="J25" s="16">
        <v>46.864999999999995</v>
      </c>
      <c r="K25" s="16">
        <v>49.14</v>
      </c>
      <c r="L25" s="16">
        <v>53.69</v>
      </c>
      <c r="M25" s="17">
        <v>2808</v>
      </c>
      <c r="N25" s="15" t="s">
        <v>254</v>
      </c>
      <c r="O25" s="15" t="s">
        <v>257</v>
      </c>
      <c r="P25" s="15">
        <v>36</v>
      </c>
      <c r="Q25" s="15">
        <v>936</v>
      </c>
      <c r="R25" s="18" t="s">
        <v>255</v>
      </c>
      <c r="S25" s="18" t="s">
        <v>261</v>
      </c>
      <c r="T25" s="19">
        <v>0.22800000000000001</v>
      </c>
      <c r="U25" s="15" t="s">
        <v>47</v>
      </c>
      <c r="V25" s="20" t="s">
        <v>48</v>
      </c>
      <c r="W25" s="20" t="s">
        <v>315</v>
      </c>
      <c r="X25" s="15" t="s">
        <v>46</v>
      </c>
    </row>
    <row r="26" spans="1:24" x14ac:dyDescent="0.25">
      <c r="A26" s="12" t="s">
        <v>3</v>
      </c>
      <c r="B26" s="13" t="s">
        <v>40</v>
      </c>
      <c r="C26" s="13" t="s">
        <v>46</v>
      </c>
      <c r="D26" s="14" t="str">
        <f>HYPERLINK(Tabulka48243[[#This Row],[Sloupec2]],Tabulka48243[[#This Row],[Sloupec1]])</f>
        <v>FV panel Canadian Solar CS6.2-54TM-510Wp BF 30mm frame</v>
      </c>
      <c r="E26" s="15">
        <v>104469</v>
      </c>
      <c r="F26" s="15">
        <v>510</v>
      </c>
      <c r="G26" s="16">
        <v>0.10299999999999999</v>
      </c>
      <c r="H26" s="16">
        <v>0.108</v>
      </c>
      <c r="I26" s="16">
        <v>0.11799999999999999</v>
      </c>
      <c r="J26" s="16">
        <v>52.529999999999994</v>
      </c>
      <c r="K26" s="16">
        <v>55.08</v>
      </c>
      <c r="L26" s="16">
        <v>60.18</v>
      </c>
      <c r="M26" s="17">
        <v>864</v>
      </c>
      <c r="N26" s="15" t="s">
        <v>254</v>
      </c>
      <c r="O26" s="15" t="s">
        <v>257</v>
      </c>
      <c r="P26" s="15">
        <v>36</v>
      </c>
      <c r="Q26" s="15">
        <v>864</v>
      </c>
      <c r="R26" s="18" t="s">
        <v>255</v>
      </c>
      <c r="S26" s="18" t="s">
        <v>261</v>
      </c>
      <c r="T26" s="19">
        <v>0.22900000000000001</v>
      </c>
      <c r="U26" s="15" t="s">
        <v>49</v>
      </c>
      <c r="V26" s="20" t="s">
        <v>50</v>
      </c>
      <c r="W26" s="20" t="s">
        <v>316</v>
      </c>
      <c r="X26" s="15" t="s">
        <v>46</v>
      </c>
    </row>
    <row r="27" spans="1:24" x14ac:dyDescent="0.25">
      <c r="A27" s="12" t="s">
        <v>3</v>
      </c>
      <c r="B27" s="13" t="s">
        <v>40</v>
      </c>
      <c r="C27" s="13" t="s">
        <v>236</v>
      </c>
      <c r="D27" s="14" t="str">
        <f>HYPERLINK(Tabulka48243[[#This Row],[Sloupec2]],Tabulka48243[[#This Row],[Sloupec1]])</f>
        <v>FV panel Canadian Solar CS6.1-60TB-500 BF 500Wp 30mm frame</v>
      </c>
      <c r="E27" s="15">
        <v>104500</v>
      </c>
      <c r="F27" s="15">
        <v>500</v>
      </c>
      <c r="G27" s="16">
        <v>0.115</v>
      </c>
      <c r="H27" s="16">
        <v>0.122</v>
      </c>
      <c r="I27" s="16">
        <v>0.13200000000000001</v>
      </c>
      <c r="J27" s="16">
        <v>57.5</v>
      </c>
      <c r="K27" s="16">
        <v>61</v>
      </c>
      <c r="L27" s="16">
        <v>66</v>
      </c>
      <c r="M27" s="17">
        <v>543</v>
      </c>
      <c r="N27" s="15" t="s">
        <v>254</v>
      </c>
      <c r="O27" s="15" t="s">
        <v>264</v>
      </c>
      <c r="P27" s="15">
        <v>35</v>
      </c>
      <c r="Q27" s="15">
        <v>770</v>
      </c>
      <c r="R27" s="18" t="s">
        <v>255</v>
      </c>
      <c r="S27" s="18" t="s">
        <v>266</v>
      </c>
      <c r="T27" s="19">
        <v>0.22800000000000001</v>
      </c>
      <c r="U27" s="15" t="s">
        <v>51</v>
      </c>
      <c r="V27" s="20" t="s">
        <v>52</v>
      </c>
      <c r="W27" s="20" t="s">
        <v>317</v>
      </c>
      <c r="X27" s="15" t="s">
        <v>236</v>
      </c>
    </row>
    <row r="28" spans="1:24" x14ac:dyDescent="0.25">
      <c r="A28" s="12" t="s">
        <v>3</v>
      </c>
      <c r="B28" s="13" t="s">
        <v>40</v>
      </c>
      <c r="C28" s="13" t="s">
        <v>237</v>
      </c>
      <c r="D28" s="14" t="str">
        <f>HYPERLINK(Tabulka48243[[#This Row],[Sloupec2]],Tabulka48243[[#This Row],[Sloupec1]])</f>
        <v>FV panel Canadian Solar CS6W-550MS SLV 550Wp - 30mm frame</v>
      </c>
      <c r="E28" s="15">
        <v>104551</v>
      </c>
      <c r="F28" s="15">
        <v>550</v>
      </c>
      <c r="G28" s="16">
        <v>0.111</v>
      </c>
      <c r="H28" s="16">
        <v>0.11700000000000001</v>
      </c>
      <c r="I28" s="16">
        <v>0.127</v>
      </c>
      <c r="J28" s="16">
        <v>61.050000000000004</v>
      </c>
      <c r="K28" s="16">
        <v>64.350000000000009</v>
      </c>
      <c r="L28" s="16">
        <v>69.849999999999994</v>
      </c>
      <c r="M28" s="17">
        <v>0</v>
      </c>
      <c r="N28" s="15" t="s">
        <v>268</v>
      </c>
      <c r="O28" s="15" t="s">
        <v>257</v>
      </c>
      <c r="P28" s="15">
        <v>35</v>
      </c>
      <c r="Q28" s="15">
        <v>700</v>
      </c>
      <c r="R28" s="18" t="s">
        <v>269</v>
      </c>
      <c r="S28" s="18" t="s">
        <v>270</v>
      </c>
      <c r="T28" s="19">
        <v>0.215</v>
      </c>
      <c r="U28" s="15" t="s">
        <v>53</v>
      </c>
      <c r="V28" s="20" t="s">
        <v>54</v>
      </c>
      <c r="W28" s="20" t="s">
        <v>318</v>
      </c>
      <c r="X28" s="15" t="s">
        <v>237</v>
      </c>
    </row>
    <row r="29" spans="1:24" x14ac:dyDescent="0.25">
      <c r="A29" s="12" t="s">
        <v>3</v>
      </c>
      <c r="B29" s="13" t="s">
        <v>40</v>
      </c>
      <c r="C29" s="13" t="s">
        <v>237</v>
      </c>
      <c r="D29" s="14" t="str">
        <f>HYPERLINK(Tabulka48243[[#This Row],[Sloupec2]],Tabulka48243[[#This Row],[Sloupec1]])</f>
        <v>FV panel Canadian Solar CS6W-555MS SLV 555Wp 30mm frame</v>
      </c>
      <c r="E29" s="15">
        <v>104553</v>
      </c>
      <c r="F29" s="15">
        <v>555</v>
      </c>
      <c r="G29" s="16">
        <v>0.104</v>
      </c>
      <c r="H29" s="16">
        <v>0.112</v>
      </c>
      <c r="I29" s="16">
        <v>0.122</v>
      </c>
      <c r="J29" s="16">
        <v>57.72</v>
      </c>
      <c r="K29" s="16">
        <v>62.160000000000004</v>
      </c>
      <c r="L29" s="16">
        <v>67.709999999999994</v>
      </c>
      <c r="M29" s="17">
        <v>2</v>
      </c>
      <c r="N29" s="15" t="s">
        <v>268</v>
      </c>
      <c r="O29" s="15" t="s">
        <v>257</v>
      </c>
      <c r="P29" s="15">
        <v>35</v>
      </c>
      <c r="Q29" s="15">
        <v>700</v>
      </c>
      <c r="R29" s="18" t="s">
        <v>269</v>
      </c>
      <c r="S29" s="18" t="s">
        <v>270</v>
      </c>
      <c r="T29" s="19">
        <v>0.216</v>
      </c>
      <c r="U29" s="15" t="s">
        <v>55</v>
      </c>
      <c r="V29" s="20" t="s">
        <v>56</v>
      </c>
      <c r="W29" s="20" t="s">
        <v>319</v>
      </c>
      <c r="X29" s="15" t="s">
        <v>237</v>
      </c>
    </row>
    <row r="30" spans="1:24" x14ac:dyDescent="0.25">
      <c r="A30" s="12" t="s">
        <v>3</v>
      </c>
      <c r="B30" s="13" t="s">
        <v>40</v>
      </c>
      <c r="C30" s="13" t="s">
        <v>238</v>
      </c>
      <c r="D30" s="14" t="str">
        <f>HYPERLINK(Tabulka48243[[#This Row],[Sloupec2]],Tabulka48243[[#This Row],[Sloupec1]])</f>
        <v>FV panel Canadian Solar CS7L-595MB-AG 595Wp</v>
      </c>
      <c r="E30" s="15">
        <v>104590</v>
      </c>
      <c r="F30" s="15">
        <v>595</v>
      </c>
      <c r="G30" s="16">
        <v>0.105</v>
      </c>
      <c r="H30" s="16">
        <v>0.112</v>
      </c>
      <c r="I30" s="16">
        <v>0.122</v>
      </c>
      <c r="J30" s="16">
        <v>62.474999999999994</v>
      </c>
      <c r="K30" s="16">
        <v>66.64</v>
      </c>
      <c r="L30" s="16">
        <v>72.59</v>
      </c>
      <c r="M30" s="17">
        <v>15</v>
      </c>
      <c r="N30" s="15" t="s">
        <v>268</v>
      </c>
      <c r="O30" s="15" t="s">
        <v>264</v>
      </c>
      <c r="P30" s="15">
        <v>33</v>
      </c>
      <c r="Q30" s="15">
        <v>594</v>
      </c>
      <c r="R30" s="18" t="s">
        <v>269</v>
      </c>
      <c r="S30" s="18" t="s">
        <v>266</v>
      </c>
      <c r="T30" s="19">
        <v>0.21199999999999999</v>
      </c>
      <c r="U30" s="15" t="s">
        <v>57</v>
      </c>
      <c r="V30" s="20" t="s">
        <v>58</v>
      </c>
      <c r="W30" s="20" t="s">
        <v>320</v>
      </c>
      <c r="X30" s="15" t="s">
        <v>238</v>
      </c>
    </row>
    <row r="31" spans="1:24" x14ac:dyDescent="0.25">
      <c r="A31" s="12" t="s">
        <v>3</v>
      </c>
      <c r="B31" s="13" t="s">
        <v>40</v>
      </c>
      <c r="C31" s="13" t="s">
        <v>238</v>
      </c>
      <c r="D31" s="14" t="str">
        <f>HYPERLINK(Tabulka48243[[#This Row],[Sloupec2]],Tabulka48243[[#This Row],[Sloupec1]])</f>
        <v>FV panel Canadian Solar CS7L-600MB-AG 600Wp</v>
      </c>
      <c r="E31" s="15">
        <v>104600</v>
      </c>
      <c r="F31" s="15">
        <v>600</v>
      </c>
      <c r="G31" s="16">
        <v>0.105</v>
      </c>
      <c r="H31" s="16">
        <v>0.112</v>
      </c>
      <c r="I31" s="16">
        <v>0.122</v>
      </c>
      <c r="J31" s="16">
        <v>63</v>
      </c>
      <c r="K31" s="16">
        <v>67.2</v>
      </c>
      <c r="L31" s="16">
        <v>73.2</v>
      </c>
      <c r="M31" s="17">
        <v>9</v>
      </c>
      <c r="N31" s="15" t="s">
        <v>268</v>
      </c>
      <c r="O31" s="15" t="s">
        <v>264</v>
      </c>
      <c r="P31" s="15">
        <v>33</v>
      </c>
      <c r="Q31" s="15">
        <v>594</v>
      </c>
      <c r="R31" s="18" t="s">
        <v>269</v>
      </c>
      <c r="S31" s="18" t="s">
        <v>266</v>
      </c>
      <c r="T31" s="19">
        <v>0.21199999999999999</v>
      </c>
      <c r="U31" s="15" t="s">
        <v>57</v>
      </c>
      <c r="V31" s="20" t="s">
        <v>59</v>
      </c>
      <c r="W31" s="20" t="s">
        <v>321</v>
      </c>
      <c r="X31" s="15" t="s">
        <v>238</v>
      </c>
    </row>
    <row r="32" spans="1:24" x14ac:dyDescent="0.25">
      <c r="A32" s="12" t="s">
        <v>3</v>
      </c>
      <c r="B32" s="13" t="s">
        <v>60</v>
      </c>
      <c r="C32" s="13" t="s">
        <v>239</v>
      </c>
      <c r="D32" s="14" t="str">
        <f>HYPERLINK(Tabulka48243[[#This Row],[Sloupec2]],Tabulka48243[[#This Row],[Sloupec1]])</f>
        <v>FV panel Energetica e.Classic M HC 370Wp FB</v>
      </c>
      <c r="E32" s="15">
        <v>105371</v>
      </c>
      <c r="F32" s="15">
        <v>370</v>
      </c>
      <c r="G32" s="16">
        <v>0.252</v>
      </c>
      <c r="H32" s="16">
        <v>0.26500000000000001</v>
      </c>
      <c r="I32" s="16">
        <v>0.27500000000000002</v>
      </c>
      <c r="J32" s="16">
        <v>93.24</v>
      </c>
      <c r="K32" s="16">
        <v>98.050000000000011</v>
      </c>
      <c r="L32" s="16">
        <v>101.75000000000001</v>
      </c>
      <c r="M32" s="17">
        <v>132</v>
      </c>
      <c r="N32" s="15" t="s">
        <v>254</v>
      </c>
      <c r="O32" s="15" t="s">
        <v>254</v>
      </c>
      <c r="P32" s="15">
        <v>30</v>
      </c>
      <c r="Q32" s="15">
        <v>840</v>
      </c>
      <c r="R32" s="18" t="s">
        <v>271</v>
      </c>
      <c r="S32" s="18" t="s">
        <v>272</v>
      </c>
      <c r="T32" s="19">
        <v>0.20269999999999999</v>
      </c>
      <c r="U32" s="15" t="s">
        <v>61</v>
      </c>
      <c r="V32" s="20" t="s">
        <v>62</v>
      </c>
      <c r="W32" s="20" t="s">
        <v>322</v>
      </c>
      <c r="X32" s="15" t="s">
        <v>239</v>
      </c>
    </row>
    <row r="33" spans="1:24" x14ac:dyDescent="0.25">
      <c r="A33" s="12" t="s">
        <v>3</v>
      </c>
      <c r="B33" s="13" t="s">
        <v>60</v>
      </c>
      <c r="C33" s="13" t="s">
        <v>239</v>
      </c>
      <c r="D33" s="14" t="str">
        <f>HYPERLINK(Tabulka48243[[#This Row],[Sloupec2]],Tabulka48243[[#This Row],[Sloupec1]])</f>
        <v>FV panel Energetica e.Classic M HC 375Wp FB</v>
      </c>
      <c r="E33" s="15">
        <v>105372</v>
      </c>
      <c r="F33" s="15">
        <v>375</v>
      </c>
      <c r="G33" s="16">
        <v>0.252</v>
      </c>
      <c r="H33" s="16">
        <v>0.26500000000000001</v>
      </c>
      <c r="I33" s="16">
        <v>0.27500000000000002</v>
      </c>
      <c r="J33" s="16">
        <v>94.5</v>
      </c>
      <c r="K33" s="16">
        <v>99.375</v>
      </c>
      <c r="L33" s="16">
        <v>103.12500000000001</v>
      </c>
      <c r="M33" s="17">
        <v>532</v>
      </c>
      <c r="N33" s="15" t="s">
        <v>254</v>
      </c>
      <c r="O33" s="15" t="s">
        <v>254</v>
      </c>
      <c r="P33" s="15">
        <v>30</v>
      </c>
      <c r="Q33" s="15">
        <v>840</v>
      </c>
      <c r="R33" s="18" t="s">
        <v>271</v>
      </c>
      <c r="S33" s="18" t="s">
        <v>272</v>
      </c>
      <c r="T33" s="19">
        <v>0.20269999999999999</v>
      </c>
      <c r="U33" s="15" t="s">
        <v>61</v>
      </c>
      <c r="V33" s="20" t="s">
        <v>63</v>
      </c>
      <c r="W33" s="20" t="s">
        <v>323</v>
      </c>
      <c r="X33" s="15" t="s">
        <v>239</v>
      </c>
    </row>
    <row r="34" spans="1:24" x14ac:dyDescent="0.25">
      <c r="A34" s="12" t="s">
        <v>3</v>
      </c>
      <c r="B34" s="13" t="s">
        <v>60</v>
      </c>
      <c r="C34" s="13" t="s">
        <v>17</v>
      </c>
      <c r="D34" s="14" t="str">
        <f>HYPERLINK(Tabulka48243[[#This Row],[Sloupec2]],Tabulka48243[[#This Row],[Sloupec1]])</f>
        <v>FV panel Energetica e.Classic M HC 385Wp BF</v>
      </c>
      <c r="E34" s="15">
        <v>105384</v>
      </c>
      <c r="F34" s="15">
        <v>385</v>
      </c>
      <c r="G34" s="16">
        <v>0.24299999999999999</v>
      </c>
      <c r="H34" s="16">
        <v>0.255</v>
      </c>
      <c r="I34" s="16">
        <v>0.26500000000000001</v>
      </c>
      <c r="J34" s="16">
        <v>93.554999999999993</v>
      </c>
      <c r="K34" s="16">
        <v>98.174999999999997</v>
      </c>
      <c r="L34" s="16">
        <v>102.02500000000001</v>
      </c>
      <c r="M34" s="17">
        <v>229</v>
      </c>
      <c r="N34" s="15" t="s">
        <v>254</v>
      </c>
      <c r="O34" s="15" t="s">
        <v>257</v>
      </c>
      <c r="P34" s="15">
        <v>30</v>
      </c>
      <c r="Q34" s="15">
        <v>840</v>
      </c>
      <c r="R34" s="18" t="s">
        <v>273</v>
      </c>
      <c r="S34" s="18" t="s">
        <v>272</v>
      </c>
      <c r="T34" s="19">
        <v>0.2049</v>
      </c>
      <c r="U34" s="15" t="s">
        <v>61</v>
      </c>
      <c r="V34" s="20" t="s">
        <v>64</v>
      </c>
      <c r="W34" s="20" t="s">
        <v>324</v>
      </c>
      <c r="X34" s="15" t="s">
        <v>17</v>
      </c>
    </row>
    <row r="35" spans="1:24" x14ac:dyDescent="0.25">
      <c r="A35" s="12" t="s">
        <v>3</v>
      </c>
      <c r="B35" s="13" t="s">
        <v>65</v>
      </c>
      <c r="C35" s="13" t="s">
        <v>237</v>
      </c>
      <c r="D35" s="14" t="str">
        <f>HYPERLINK(Tabulka48243[[#This Row],[Sloupec2]],Tabulka48243[[#This Row],[Sloupec1]])</f>
        <v>FV panel EXE Solar A-HCM415/108 BF 415Wp</v>
      </c>
      <c r="E35" s="15">
        <v>106411</v>
      </c>
      <c r="F35" s="15">
        <v>415</v>
      </c>
      <c r="G35" s="16">
        <v>7.1999999999999995E-2</v>
      </c>
      <c r="H35" s="16">
        <v>8.5000000000000006E-2</v>
      </c>
      <c r="I35" s="16">
        <v>9.5000000000000001E-2</v>
      </c>
      <c r="J35" s="16">
        <v>29.88</v>
      </c>
      <c r="K35" s="16">
        <v>35.275000000000006</v>
      </c>
      <c r="L35" s="16">
        <v>39.424999999999997</v>
      </c>
      <c r="M35" s="17">
        <v>51</v>
      </c>
      <c r="N35" s="15" t="s">
        <v>254</v>
      </c>
      <c r="O35" s="15" t="s">
        <v>257</v>
      </c>
      <c r="P35" s="15">
        <v>31</v>
      </c>
      <c r="Q35" s="15">
        <v>806</v>
      </c>
      <c r="R35" s="18" t="s">
        <v>274</v>
      </c>
      <c r="S35" s="18" t="s">
        <v>275</v>
      </c>
      <c r="T35" s="19">
        <v>0.21249999999999999</v>
      </c>
      <c r="U35" s="15" t="s">
        <v>66</v>
      </c>
      <c r="V35" s="20" t="s">
        <v>67</v>
      </c>
      <c r="W35" s="20" t="s">
        <v>325</v>
      </c>
      <c r="X35" s="15" t="s">
        <v>237</v>
      </c>
    </row>
    <row r="36" spans="1:24" x14ac:dyDescent="0.25">
      <c r="A36" s="12" t="s">
        <v>3</v>
      </c>
      <c r="B36" s="13" t="s">
        <v>65</v>
      </c>
      <c r="C36" s="13" t="s">
        <v>237</v>
      </c>
      <c r="D36" s="14" t="str">
        <f>HYPERLINK(Tabulka48243[[#This Row],[Sloupec2]],Tabulka48243[[#This Row],[Sloupec1]])</f>
        <v>FV panel EXE Solar A-HCM460/120 BF 460Wp</v>
      </c>
      <c r="E36" s="15">
        <v>106461</v>
      </c>
      <c r="F36" s="15">
        <v>460</v>
      </c>
      <c r="G36" s="16">
        <v>8.5000000000000006E-2</v>
      </c>
      <c r="H36" s="16">
        <v>9.8000000000000004E-2</v>
      </c>
      <c r="I36" s="16">
        <v>0.108</v>
      </c>
      <c r="J36" s="16">
        <v>39.1</v>
      </c>
      <c r="K36" s="16">
        <v>45.08</v>
      </c>
      <c r="L36" s="16">
        <v>49.68</v>
      </c>
      <c r="M36" s="17">
        <v>67</v>
      </c>
      <c r="N36" s="15" t="s">
        <v>254</v>
      </c>
      <c r="O36" s="15" t="s">
        <v>257</v>
      </c>
      <c r="P36" s="15">
        <v>31</v>
      </c>
      <c r="Q36" s="15">
        <v>744</v>
      </c>
      <c r="R36" s="18" t="s">
        <v>274</v>
      </c>
      <c r="S36" s="18" t="s">
        <v>275</v>
      </c>
      <c r="T36" s="19">
        <v>0.20699999999999999</v>
      </c>
      <c r="U36" s="15" t="s">
        <v>68</v>
      </c>
      <c r="V36" s="20" t="s">
        <v>69</v>
      </c>
      <c r="W36" s="20" t="s">
        <v>326</v>
      </c>
      <c r="X36" s="15" t="s">
        <v>237</v>
      </c>
    </row>
    <row r="37" spans="1:24" x14ac:dyDescent="0.25">
      <c r="A37" s="12" t="s">
        <v>3</v>
      </c>
      <c r="B37" s="13" t="s">
        <v>70</v>
      </c>
      <c r="C37" s="13" t="s">
        <v>240</v>
      </c>
      <c r="D37" s="14" t="str">
        <f>HYPERLINK(Tabulka48243[[#This Row],[Sloupec2]],Tabulka48243[[#This Row],[Sloupec1]])</f>
        <v>FV panel Solitek SOLID Agro Bifacial B.72 290Wp</v>
      </c>
      <c r="E37" s="15">
        <v>113290</v>
      </c>
      <c r="F37" s="15">
        <v>290</v>
      </c>
      <c r="G37" s="16">
        <v>0.51500000000000001</v>
      </c>
      <c r="H37" s="16">
        <v>0.54</v>
      </c>
      <c r="I37" s="16">
        <v>0.55000000000000004</v>
      </c>
      <c r="J37" s="16">
        <v>149.35</v>
      </c>
      <c r="K37" s="16">
        <v>156.60000000000002</v>
      </c>
      <c r="L37" s="16">
        <v>159.5</v>
      </c>
      <c r="M37" s="17">
        <v>34</v>
      </c>
      <c r="N37" s="15" t="s">
        <v>264</v>
      </c>
      <c r="O37" s="15" t="s">
        <v>264</v>
      </c>
      <c r="P37" s="15">
        <v>25</v>
      </c>
      <c r="Q37" s="15">
        <v>700</v>
      </c>
      <c r="R37" s="18" t="s">
        <v>259</v>
      </c>
      <c r="S37" s="18" t="s">
        <v>276</v>
      </c>
      <c r="T37" s="19">
        <v>0.13189999999999999</v>
      </c>
      <c r="U37" s="15" t="s">
        <v>71</v>
      </c>
      <c r="V37" s="20" t="s">
        <v>72</v>
      </c>
      <c r="W37" s="20" t="s">
        <v>327</v>
      </c>
      <c r="X37" s="15" t="s">
        <v>240</v>
      </c>
    </row>
    <row r="38" spans="1:24" x14ac:dyDescent="0.25">
      <c r="A38" s="12" t="s">
        <v>3</v>
      </c>
      <c r="B38" s="13" t="s">
        <v>70</v>
      </c>
      <c r="C38" s="13" t="s">
        <v>73</v>
      </c>
      <c r="D38" s="14" t="str">
        <f>HYPERLINK(Tabulka48243[[#This Row],[Sloupec2]],Tabulka48243[[#This Row],[Sloupec1]])</f>
        <v>FV panel Solitek SOLID Bifacial B.60 360Wp</v>
      </c>
      <c r="E38" s="15">
        <v>113363</v>
      </c>
      <c r="F38" s="15">
        <v>360</v>
      </c>
      <c r="G38" s="16">
        <v>0.48</v>
      </c>
      <c r="H38" s="16">
        <v>0.504</v>
      </c>
      <c r="I38" s="16">
        <v>0.51400000000000001</v>
      </c>
      <c r="J38" s="16">
        <v>172.79999999999998</v>
      </c>
      <c r="K38" s="16">
        <v>181.44</v>
      </c>
      <c r="L38" s="16">
        <v>185.04</v>
      </c>
      <c r="M38" s="17">
        <v>6</v>
      </c>
      <c r="N38" s="15" t="s">
        <v>264</v>
      </c>
      <c r="O38" s="15" t="s">
        <v>264</v>
      </c>
      <c r="P38" s="15">
        <v>25</v>
      </c>
      <c r="Q38" s="15">
        <v>700</v>
      </c>
      <c r="R38" s="18" t="s">
        <v>259</v>
      </c>
      <c r="S38" s="18" t="s">
        <v>276</v>
      </c>
      <c r="T38" s="19">
        <v>0.1938</v>
      </c>
      <c r="U38" s="15" t="s">
        <v>74</v>
      </c>
      <c r="V38" s="20" t="s">
        <v>75</v>
      </c>
      <c r="W38" s="20" t="s">
        <v>328</v>
      </c>
      <c r="X38" s="15" t="s">
        <v>73</v>
      </c>
    </row>
    <row r="39" spans="1:24" x14ac:dyDescent="0.25">
      <c r="A39" s="12" t="s">
        <v>3</v>
      </c>
      <c r="B39" s="13" t="s">
        <v>70</v>
      </c>
      <c r="C39" s="13" t="s">
        <v>73</v>
      </c>
      <c r="D39" s="14" t="str">
        <f>HYPERLINK(Tabulka48243[[#This Row],[Sloupec2]],Tabulka48243[[#This Row],[Sloupec1]])</f>
        <v>FV panel Solitek SOLID Bifacial GG-F B.60 (AGC) 370Wp</v>
      </c>
      <c r="E39" s="15">
        <v>113370</v>
      </c>
      <c r="F39" s="15">
        <v>370</v>
      </c>
      <c r="G39" s="16">
        <v>0.317</v>
      </c>
      <c r="H39" s="16">
        <v>0.33200000000000002</v>
      </c>
      <c r="I39" s="16">
        <v>0.34200000000000003</v>
      </c>
      <c r="J39" s="16">
        <v>117.29</v>
      </c>
      <c r="K39" s="16">
        <v>122.84</v>
      </c>
      <c r="L39" s="16">
        <v>126.54</v>
      </c>
      <c r="M39" s="17">
        <v>27</v>
      </c>
      <c r="N39" s="15" t="s">
        <v>264</v>
      </c>
      <c r="O39" s="15" t="s">
        <v>264</v>
      </c>
      <c r="P39" s="15">
        <v>25</v>
      </c>
      <c r="Q39" s="15">
        <v>700</v>
      </c>
      <c r="R39" s="18" t="s">
        <v>259</v>
      </c>
      <c r="S39" s="18" t="s">
        <v>276</v>
      </c>
      <c r="T39" s="19">
        <v>0.19919999999999999</v>
      </c>
      <c r="U39" s="15" t="s">
        <v>74</v>
      </c>
      <c r="V39" s="20" t="s">
        <v>76</v>
      </c>
      <c r="W39" s="20" t="s">
        <v>329</v>
      </c>
      <c r="X39" s="15" t="s">
        <v>73</v>
      </c>
    </row>
    <row r="40" spans="1:24" x14ac:dyDescent="0.25">
      <c r="A40" s="12" t="s">
        <v>3</v>
      </c>
      <c r="B40" s="13" t="s">
        <v>70</v>
      </c>
      <c r="C40" s="13" t="s">
        <v>73</v>
      </c>
      <c r="D40" s="14" t="str">
        <f>HYPERLINK(Tabulka48243[[#This Row],[Sloupec2]],Tabulka48243[[#This Row],[Sloupec1]])</f>
        <v>FV panel Solitek SOLID Bifacial HC.108 435Wp</v>
      </c>
      <c r="E40" s="15">
        <v>113430</v>
      </c>
      <c r="F40" s="15">
        <v>435</v>
      </c>
      <c r="G40" s="16">
        <v>0.34499999999999997</v>
      </c>
      <c r="H40" s="16">
        <v>0.36199999999999999</v>
      </c>
      <c r="I40" s="16">
        <v>0.372</v>
      </c>
      <c r="J40" s="16">
        <v>150.07499999999999</v>
      </c>
      <c r="K40" s="16">
        <v>157.47</v>
      </c>
      <c r="L40" s="16">
        <v>161.82</v>
      </c>
      <c r="M40" s="17">
        <v>25</v>
      </c>
      <c r="N40" s="15" t="s">
        <v>264</v>
      </c>
      <c r="O40" s="15" t="s">
        <v>264</v>
      </c>
      <c r="P40" s="15">
        <v>25</v>
      </c>
      <c r="Q40" s="15">
        <v>550</v>
      </c>
      <c r="R40" s="18" t="s">
        <v>259</v>
      </c>
      <c r="S40" s="18" t="s">
        <v>276</v>
      </c>
      <c r="T40" s="19">
        <v>0.22070000000000001</v>
      </c>
      <c r="U40" s="15" t="s">
        <v>77</v>
      </c>
      <c r="V40" s="20" t="s">
        <v>78</v>
      </c>
      <c r="W40" s="20" t="s">
        <v>330</v>
      </c>
      <c r="X40" s="15" t="s">
        <v>73</v>
      </c>
    </row>
    <row r="41" spans="1:24" x14ac:dyDescent="0.25">
      <c r="A41" s="12" t="s">
        <v>3</v>
      </c>
      <c r="B41" s="13" t="s">
        <v>79</v>
      </c>
      <c r="C41" s="13" t="s">
        <v>241</v>
      </c>
      <c r="D41" s="14" t="str">
        <f>HYPERLINK(Tabulka48243[[#This Row],[Sloupec2]],Tabulka48243[[#This Row],[Sloupec1]])</f>
        <v>FV panel SunPower SPR - P3 - 385Wp BLC E3 AC</v>
      </c>
      <c r="E41" s="15">
        <v>115380</v>
      </c>
      <c r="F41" s="15">
        <v>385</v>
      </c>
      <c r="G41" s="16">
        <v>0.51100000000000001</v>
      </c>
      <c r="H41" s="16">
        <v>0.54700000000000004</v>
      </c>
      <c r="I41" s="16">
        <v>0.55700000000000005</v>
      </c>
      <c r="J41" s="16">
        <v>196.73500000000001</v>
      </c>
      <c r="K41" s="16">
        <v>210.59500000000003</v>
      </c>
      <c r="L41" s="16">
        <v>214.44500000000002</v>
      </c>
      <c r="M41" s="17">
        <v>81</v>
      </c>
      <c r="N41" s="15" t="s">
        <v>254</v>
      </c>
      <c r="O41" s="15" t="s">
        <v>254</v>
      </c>
      <c r="P41" s="15">
        <v>30</v>
      </c>
      <c r="Q41" s="15">
        <v>750</v>
      </c>
      <c r="R41" s="18" t="s">
        <v>255</v>
      </c>
      <c r="S41" s="18" t="s">
        <v>277</v>
      </c>
      <c r="T41" s="19">
        <v>0.19059999999999999</v>
      </c>
      <c r="U41" s="15" t="s">
        <v>80</v>
      </c>
      <c r="V41" s="20" t="s">
        <v>81</v>
      </c>
      <c r="W41" s="20" t="s">
        <v>331</v>
      </c>
      <c r="X41" s="15" t="s">
        <v>241</v>
      </c>
    </row>
    <row r="42" spans="1:24" x14ac:dyDescent="0.25">
      <c r="A42" s="12" t="s">
        <v>3</v>
      </c>
      <c r="B42" s="13" t="s">
        <v>79</v>
      </c>
      <c r="C42" s="13" t="s">
        <v>82</v>
      </c>
      <c r="D42" s="14" t="str">
        <f>HYPERLINK(Tabulka48243[[#This Row],[Sloupec2]],Tabulka48243[[#This Row],[Sloupec1]])</f>
        <v>FV panel SunPower SPR MAX3 - 400Wp BLC</v>
      </c>
      <c r="E42" s="15">
        <v>115401</v>
      </c>
      <c r="F42" s="15">
        <v>400</v>
      </c>
      <c r="G42" s="16">
        <v>0.58099999999999996</v>
      </c>
      <c r="H42" s="16">
        <v>0.61</v>
      </c>
      <c r="I42" s="16">
        <v>0.62</v>
      </c>
      <c r="J42" s="16">
        <v>232.39999999999998</v>
      </c>
      <c r="K42" s="16">
        <v>244</v>
      </c>
      <c r="L42" s="16">
        <v>248</v>
      </c>
      <c r="M42" s="17">
        <v>3</v>
      </c>
      <c r="N42" s="15" t="s">
        <v>254</v>
      </c>
      <c r="O42" s="15" t="s">
        <v>257</v>
      </c>
      <c r="P42" s="15">
        <v>26</v>
      </c>
      <c r="Q42" s="15">
        <v>728</v>
      </c>
      <c r="R42" s="18" t="s">
        <v>278</v>
      </c>
      <c r="S42" s="18" t="s">
        <v>279</v>
      </c>
      <c r="T42" s="19">
        <v>0.22600000000000001</v>
      </c>
      <c r="U42" s="15" t="s">
        <v>83</v>
      </c>
      <c r="V42" s="20" t="s">
        <v>84</v>
      </c>
      <c r="W42" s="20" t="s">
        <v>332</v>
      </c>
      <c r="X42" s="15" t="s">
        <v>82</v>
      </c>
    </row>
    <row r="43" spans="1:24" x14ac:dyDescent="0.25">
      <c r="A43" s="12" t="s">
        <v>3</v>
      </c>
      <c r="B43" s="13" t="s">
        <v>79</v>
      </c>
      <c r="C43" s="13" t="s">
        <v>82</v>
      </c>
      <c r="D43" s="14" t="str">
        <f>HYPERLINK(Tabulka48243[[#This Row],[Sloupec2]],Tabulka48243[[#This Row],[Sloupec1]])</f>
        <v>FV panel SunPower SPR MAX3 - 400Wp COM</v>
      </c>
      <c r="E43" s="15">
        <v>115403</v>
      </c>
      <c r="F43" s="15">
        <v>400</v>
      </c>
      <c r="G43" s="16">
        <v>0.57099999999999995</v>
      </c>
      <c r="H43" s="16">
        <v>0.59899999999999998</v>
      </c>
      <c r="I43" s="16">
        <v>0.60899999999999999</v>
      </c>
      <c r="J43" s="16">
        <v>228.39999999999998</v>
      </c>
      <c r="K43" s="16">
        <v>239.6</v>
      </c>
      <c r="L43" s="16">
        <v>243.6</v>
      </c>
      <c r="M43" s="17">
        <v>2</v>
      </c>
      <c r="N43" s="15" t="s">
        <v>268</v>
      </c>
      <c r="O43" s="15" t="s">
        <v>257</v>
      </c>
      <c r="P43" s="15">
        <v>26</v>
      </c>
      <c r="Q43" s="15">
        <v>728</v>
      </c>
      <c r="R43" s="18" t="s">
        <v>278</v>
      </c>
      <c r="S43" s="18" t="s">
        <v>279</v>
      </c>
      <c r="T43" s="19">
        <v>0.22600000000000001</v>
      </c>
      <c r="U43" s="15" t="s">
        <v>83</v>
      </c>
      <c r="V43" s="20" t="s">
        <v>85</v>
      </c>
      <c r="W43" s="20" t="s">
        <v>333</v>
      </c>
      <c r="X43" s="15" t="s">
        <v>82</v>
      </c>
    </row>
    <row r="44" spans="1:24" x14ac:dyDescent="0.25">
      <c r="A44" s="12" t="s">
        <v>3</v>
      </c>
      <c r="B44" s="13" t="s">
        <v>79</v>
      </c>
      <c r="C44" s="13" t="s">
        <v>241</v>
      </c>
      <c r="D44" s="14" t="str">
        <f>HYPERLINK(Tabulka48243[[#This Row],[Sloupec2]],Tabulka48243[[#This Row],[Sloupec1]])</f>
        <v>FV panel SunPower P6 410Wp BLC</v>
      </c>
      <c r="E44" s="15">
        <v>115410</v>
      </c>
      <c r="F44" s="15">
        <v>410</v>
      </c>
      <c r="G44" s="16">
        <v>0.104</v>
      </c>
      <c r="H44" s="16">
        <v>0.11799999999999999</v>
      </c>
      <c r="I44" s="16">
        <v>0.128</v>
      </c>
      <c r="J44" s="16">
        <v>42.64</v>
      </c>
      <c r="K44" s="16">
        <v>48.379999999999995</v>
      </c>
      <c r="L44" s="16">
        <v>52.480000000000004</v>
      </c>
      <c r="M44" s="17">
        <v>681</v>
      </c>
      <c r="N44" s="15" t="s">
        <v>254</v>
      </c>
      <c r="O44" s="15" t="s">
        <v>254</v>
      </c>
      <c r="P44" s="15">
        <v>34</v>
      </c>
      <c r="Q44" s="15">
        <v>952</v>
      </c>
      <c r="R44" s="18" t="s">
        <v>255</v>
      </c>
      <c r="S44" s="18" t="s">
        <v>277</v>
      </c>
      <c r="T44" s="19">
        <v>0.20899999999999999</v>
      </c>
      <c r="U44" s="15" t="s">
        <v>86</v>
      </c>
      <c r="V44" s="20" t="s">
        <v>87</v>
      </c>
      <c r="W44" s="20" t="s">
        <v>334</v>
      </c>
      <c r="X44" s="15" t="s">
        <v>241</v>
      </c>
    </row>
    <row r="45" spans="1:24" x14ac:dyDescent="0.25">
      <c r="A45" s="12" t="s">
        <v>3</v>
      </c>
      <c r="B45" s="13" t="s">
        <v>79</v>
      </c>
      <c r="C45" s="13" t="s">
        <v>241</v>
      </c>
      <c r="D45" s="14" t="str">
        <f>HYPERLINK(Tabulka48243[[#This Row],[Sloupec2]],Tabulka48243[[#This Row],[Sloupec1]])</f>
        <v>FV panel SunPower P3 420Wp COM</v>
      </c>
      <c r="E45" s="15">
        <v>115421</v>
      </c>
      <c r="F45" s="15">
        <v>420</v>
      </c>
      <c r="G45" s="16">
        <v>0.127</v>
      </c>
      <c r="H45" s="16">
        <v>0.14099999999999999</v>
      </c>
      <c r="I45" s="16">
        <v>0.151</v>
      </c>
      <c r="J45" s="16">
        <v>53.34</v>
      </c>
      <c r="K45" s="16">
        <v>59.219999999999992</v>
      </c>
      <c r="L45" s="16">
        <v>63.419999999999995</v>
      </c>
      <c r="M45" s="17">
        <v>190</v>
      </c>
      <c r="N45" s="15" t="s">
        <v>268</v>
      </c>
      <c r="O45" s="15" t="s">
        <v>257</v>
      </c>
      <c r="P45" s="15">
        <v>30</v>
      </c>
      <c r="Q45" s="15">
        <v>720</v>
      </c>
      <c r="R45" s="18" t="s">
        <v>255</v>
      </c>
      <c r="S45" s="18" t="s">
        <v>280</v>
      </c>
      <c r="T45" s="19">
        <v>0.20399999999999999</v>
      </c>
      <c r="U45" s="15" t="s">
        <v>88</v>
      </c>
      <c r="V45" s="20" t="s">
        <v>89</v>
      </c>
      <c r="W45" s="20" t="s">
        <v>335</v>
      </c>
      <c r="X45" s="15" t="s">
        <v>241</v>
      </c>
    </row>
    <row r="46" spans="1:24" x14ac:dyDescent="0.25">
      <c r="A46" s="12" t="s">
        <v>3</v>
      </c>
      <c r="B46" s="13" t="s">
        <v>79</v>
      </c>
      <c r="C46" s="13" t="s">
        <v>82</v>
      </c>
      <c r="D46" s="14" t="str">
        <f>HYPERLINK(Tabulka48243[[#This Row],[Sloupec2]],Tabulka48243[[#This Row],[Sloupec1]])</f>
        <v>FV panel SunPower SPR MAX3 425Wp</v>
      </c>
      <c r="E46" s="15">
        <v>115422</v>
      </c>
      <c r="F46" s="15">
        <v>425</v>
      </c>
      <c r="G46" s="16">
        <v>0.51300000000000001</v>
      </c>
      <c r="H46" s="16">
        <v>0.54300000000000004</v>
      </c>
      <c r="I46" s="16">
        <v>0.55300000000000005</v>
      </c>
      <c r="J46" s="16">
        <v>218.02500000000001</v>
      </c>
      <c r="K46" s="16">
        <v>230.77500000000001</v>
      </c>
      <c r="L46" s="16">
        <v>235.02500000000003</v>
      </c>
      <c r="M46" s="17">
        <v>307</v>
      </c>
      <c r="N46" s="15" t="s">
        <v>254</v>
      </c>
      <c r="O46" s="15" t="s">
        <v>257</v>
      </c>
      <c r="P46" s="15">
        <v>26</v>
      </c>
      <c r="Q46" s="15">
        <v>728</v>
      </c>
      <c r="R46" s="18" t="s">
        <v>278</v>
      </c>
      <c r="S46" s="18" t="s">
        <v>279</v>
      </c>
      <c r="T46" s="19">
        <v>0.223</v>
      </c>
      <c r="U46" s="15" t="s">
        <v>90</v>
      </c>
      <c r="V46" s="20" t="s">
        <v>91</v>
      </c>
      <c r="W46" s="20" t="s">
        <v>336</v>
      </c>
      <c r="X46" s="15" t="s">
        <v>82</v>
      </c>
    </row>
    <row r="47" spans="1:24" x14ac:dyDescent="0.25">
      <c r="A47" s="12" t="s">
        <v>3</v>
      </c>
      <c r="B47" s="13" t="s">
        <v>79</v>
      </c>
      <c r="C47" s="13" t="s">
        <v>92</v>
      </c>
      <c r="D47" s="14" t="str">
        <f>HYPERLINK(Tabulka48243[[#This Row],[Sloupec2]],Tabulka48243[[#This Row],[Sloupec1]])</f>
        <v>FV panel SunPower SPR - MAX6 - 425Wp E3 AC</v>
      </c>
      <c r="E47" s="15">
        <v>115423</v>
      </c>
      <c r="F47" s="15">
        <v>425</v>
      </c>
      <c r="G47" s="16">
        <v>0.76600000000000001</v>
      </c>
      <c r="H47" s="16">
        <v>0.81</v>
      </c>
      <c r="I47" s="16">
        <v>0.82000000000000006</v>
      </c>
      <c r="J47" s="16">
        <v>325.55</v>
      </c>
      <c r="K47" s="16">
        <v>344.25</v>
      </c>
      <c r="L47" s="16">
        <v>348.5</v>
      </c>
      <c r="M47" s="17">
        <v>20</v>
      </c>
      <c r="N47" s="15" t="s">
        <v>254</v>
      </c>
      <c r="O47" s="15" t="s">
        <v>257</v>
      </c>
      <c r="P47" s="15">
        <v>25</v>
      </c>
      <c r="Q47" s="15">
        <v>600</v>
      </c>
      <c r="R47" s="18" t="s">
        <v>278</v>
      </c>
      <c r="S47" s="18" t="s">
        <v>279</v>
      </c>
      <c r="T47" s="19">
        <v>0.22</v>
      </c>
      <c r="U47" s="15" t="s">
        <v>93</v>
      </c>
      <c r="V47" s="20" t="s">
        <v>94</v>
      </c>
      <c r="W47" s="20" t="s">
        <v>337</v>
      </c>
      <c r="X47" s="15" t="s">
        <v>92</v>
      </c>
    </row>
    <row r="48" spans="1:24" x14ac:dyDescent="0.25">
      <c r="A48" s="12" t="s">
        <v>3</v>
      </c>
      <c r="B48" s="13" t="s">
        <v>79</v>
      </c>
      <c r="C48" s="13" t="s">
        <v>95</v>
      </c>
      <c r="D48" s="14" t="str">
        <f>HYPERLINK(Tabulka48243[[#This Row],[Sloupec2]],Tabulka48243[[#This Row],[Sloupec1]])</f>
        <v>FV panel SunPower MAX6 460Wp COM</v>
      </c>
      <c r="E48" s="15">
        <v>115461</v>
      </c>
      <c r="F48" s="15">
        <v>460</v>
      </c>
      <c r="G48" s="16">
        <v>0.47599999999999998</v>
      </c>
      <c r="H48" s="16">
        <v>0.505</v>
      </c>
      <c r="I48" s="16">
        <v>0.51500000000000001</v>
      </c>
      <c r="J48" s="16">
        <v>218.95999999999998</v>
      </c>
      <c r="K48" s="16">
        <v>232.3</v>
      </c>
      <c r="L48" s="16">
        <v>236.9</v>
      </c>
      <c r="M48" s="17">
        <v>205</v>
      </c>
      <c r="N48" s="15" t="s">
        <v>268</v>
      </c>
      <c r="O48" s="15" t="s">
        <v>257</v>
      </c>
      <c r="P48" s="15">
        <v>29</v>
      </c>
      <c r="Q48" s="15">
        <v>696</v>
      </c>
      <c r="R48" s="18" t="s">
        <v>278</v>
      </c>
      <c r="S48" s="18" t="s">
        <v>279</v>
      </c>
      <c r="T48" s="19">
        <v>0.223</v>
      </c>
      <c r="U48" s="15" t="s">
        <v>96</v>
      </c>
      <c r="V48" s="20" t="s">
        <v>97</v>
      </c>
      <c r="W48" s="20" t="s">
        <v>338</v>
      </c>
      <c r="X48" s="15" t="s">
        <v>95</v>
      </c>
    </row>
    <row r="49" spans="1:24" x14ac:dyDescent="0.25">
      <c r="A49" s="12" t="s">
        <v>3</v>
      </c>
      <c r="B49" s="13" t="s">
        <v>98</v>
      </c>
      <c r="C49" s="13" t="s">
        <v>17</v>
      </c>
      <c r="D49" s="14" t="str">
        <f>HYPERLINK(Tabulka48243[[#This Row],[Sloupec2]],Tabulka48243[[#This Row],[Sloupec1]])</f>
        <v>FV panel BISOL Spectrum BDO 280 Terracotta Orange 280Wp</v>
      </c>
      <c r="E49" s="15">
        <v>118281</v>
      </c>
      <c r="F49" s="15">
        <v>280</v>
      </c>
      <c r="G49" s="16">
        <v>0.747</v>
      </c>
      <c r="H49" s="16">
        <v>0.79800000000000004</v>
      </c>
      <c r="I49" s="16">
        <v>0.80800000000000005</v>
      </c>
      <c r="J49" s="16">
        <v>209.16</v>
      </c>
      <c r="K49" s="16">
        <v>223.44</v>
      </c>
      <c r="L49" s="16">
        <v>226.24</v>
      </c>
      <c r="M49" s="17">
        <v>24</v>
      </c>
      <c r="N49" s="15" t="s">
        <v>99</v>
      </c>
      <c r="O49" s="15" t="s">
        <v>99</v>
      </c>
      <c r="P49" s="15">
        <v>30</v>
      </c>
      <c r="Q49" s="15">
        <v>1050</v>
      </c>
      <c r="R49" s="18" t="s">
        <v>281</v>
      </c>
      <c r="S49" s="18" t="s">
        <v>275</v>
      </c>
      <c r="T49" s="19">
        <v>0.151</v>
      </c>
      <c r="U49" s="15" t="s">
        <v>100</v>
      </c>
      <c r="V49" s="20" t="s">
        <v>101</v>
      </c>
      <c r="W49" s="20" t="s">
        <v>339</v>
      </c>
      <c r="X49" s="15" t="s">
        <v>17</v>
      </c>
    </row>
    <row r="50" spans="1:24" x14ac:dyDescent="0.25">
      <c r="A50" s="12" t="s">
        <v>3</v>
      </c>
      <c r="B50" s="13" t="s">
        <v>98</v>
      </c>
      <c r="C50" s="13" t="s">
        <v>17</v>
      </c>
      <c r="D50" s="14" t="str">
        <f>HYPERLINK(Tabulka48243[[#This Row],[Sloupec2]],Tabulka48243[[#This Row],[Sloupec1]])</f>
        <v>FV panel BISOL Spectrum BDO 305 Terracotta Orange 305Wp</v>
      </c>
      <c r="E50" s="15">
        <v>118305</v>
      </c>
      <c r="F50" s="15">
        <v>305</v>
      </c>
      <c r="G50" s="16">
        <v>0.80100000000000005</v>
      </c>
      <c r="H50" s="16">
        <v>0.84299999999999997</v>
      </c>
      <c r="I50" s="16">
        <v>0.85299999999999998</v>
      </c>
      <c r="J50" s="16">
        <v>244.30500000000001</v>
      </c>
      <c r="K50" s="16">
        <v>257.11500000000001</v>
      </c>
      <c r="L50" s="16">
        <v>260.16500000000002</v>
      </c>
      <c r="M50" s="17">
        <v>22</v>
      </c>
      <c r="N50" s="15" t="s">
        <v>99</v>
      </c>
      <c r="O50" s="15" t="s">
        <v>99</v>
      </c>
      <c r="P50" s="15">
        <v>30</v>
      </c>
      <c r="Q50" s="15">
        <v>1050</v>
      </c>
      <c r="R50" s="18" t="s">
        <v>281</v>
      </c>
      <c r="S50" s="18" t="s">
        <v>275</v>
      </c>
      <c r="T50" s="19">
        <v>0.151</v>
      </c>
      <c r="U50" s="15" t="s">
        <v>100</v>
      </c>
      <c r="V50" s="20" t="s">
        <v>102</v>
      </c>
      <c r="W50" s="20" t="s">
        <v>339</v>
      </c>
      <c r="X50" s="15" t="s">
        <v>17</v>
      </c>
    </row>
    <row r="51" spans="1:24" x14ac:dyDescent="0.25">
      <c r="A51" s="12" t="s">
        <v>3</v>
      </c>
      <c r="B51" s="13" t="s">
        <v>98</v>
      </c>
      <c r="C51" s="13" t="s">
        <v>17</v>
      </c>
      <c r="D51" s="14" t="str">
        <f>HYPERLINK(Tabulka48243[[#This Row],[Sloupec2]],Tabulka48243[[#This Row],[Sloupec1]])</f>
        <v>FV panel BISOL Duplex BDO 375Wp FB</v>
      </c>
      <c r="E51" s="15">
        <v>118371</v>
      </c>
      <c r="F51" s="15">
        <v>375</v>
      </c>
      <c r="G51" s="16">
        <v>0.29099999999999998</v>
      </c>
      <c r="H51" s="16">
        <v>0.30599999999999999</v>
      </c>
      <c r="I51" s="16">
        <v>0.316</v>
      </c>
      <c r="J51" s="16">
        <v>109.12499999999999</v>
      </c>
      <c r="K51" s="16">
        <v>114.75</v>
      </c>
      <c r="L51" s="16">
        <v>118.5</v>
      </c>
      <c r="M51" s="17">
        <v>3</v>
      </c>
      <c r="N51" s="15" t="s">
        <v>254</v>
      </c>
      <c r="O51" s="15" t="s">
        <v>254</v>
      </c>
      <c r="P51" s="15">
        <v>30</v>
      </c>
      <c r="Q51" s="15">
        <v>840</v>
      </c>
      <c r="R51" s="18" t="s">
        <v>281</v>
      </c>
      <c r="S51" s="18" t="s">
        <v>275</v>
      </c>
      <c r="T51" s="19">
        <v>0.20200000000000001</v>
      </c>
      <c r="U51" s="15" t="s">
        <v>103</v>
      </c>
      <c r="V51" s="20" t="s">
        <v>104</v>
      </c>
      <c r="W51" s="20" t="s">
        <v>340</v>
      </c>
      <c r="X51" s="15" t="s">
        <v>17</v>
      </c>
    </row>
    <row r="52" spans="1:24" x14ac:dyDescent="0.25">
      <c r="A52" s="12" t="s">
        <v>3</v>
      </c>
      <c r="B52" s="13" t="s">
        <v>98</v>
      </c>
      <c r="C52" s="13" t="s">
        <v>17</v>
      </c>
      <c r="D52" s="14" t="str">
        <f>HYPERLINK(Tabulka48243[[#This Row],[Sloupec2]],Tabulka48243[[#This Row],[Sloupec1]])</f>
        <v>FV panel BISOL Duplex BBO 450Wp FB</v>
      </c>
      <c r="E52" s="15">
        <v>118372</v>
      </c>
      <c r="F52" s="15">
        <v>450</v>
      </c>
      <c r="G52" s="16">
        <v>0.26600000000000001</v>
      </c>
      <c r="H52" s="16">
        <v>0.28199999999999997</v>
      </c>
      <c r="I52" s="16">
        <v>0.29199999999999998</v>
      </c>
      <c r="J52" s="16">
        <v>119.7</v>
      </c>
      <c r="K52" s="16">
        <v>126.89999999999999</v>
      </c>
      <c r="L52" s="16">
        <v>131.4</v>
      </c>
      <c r="M52" s="17">
        <v>12</v>
      </c>
      <c r="N52" s="15" t="s">
        <v>254</v>
      </c>
      <c r="O52" s="15" t="s">
        <v>254</v>
      </c>
      <c r="P52" s="15">
        <v>27</v>
      </c>
      <c r="Q52" s="15">
        <v>648</v>
      </c>
      <c r="R52" s="18" t="s">
        <v>281</v>
      </c>
      <c r="S52" s="18" t="s">
        <v>275</v>
      </c>
      <c r="T52" s="19">
        <v>0.20300000000000001</v>
      </c>
      <c r="U52" s="15" t="s">
        <v>105</v>
      </c>
      <c r="V52" s="20" t="s">
        <v>106</v>
      </c>
      <c r="W52" s="20" t="s">
        <v>341</v>
      </c>
      <c r="X52" s="15" t="s">
        <v>17</v>
      </c>
    </row>
    <row r="53" spans="1:24" x14ac:dyDescent="0.25">
      <c r="A53" s="12" t="s">
        <v>3</v>
      </c>
      <c r="B53" s="13" t="s">
        <v>98</v>
      </c>
      <c r="C53" s="13" t="s">
        <v>17</v>
      </c>
      <c r="D53" s="14" t="str">
        <f>HYPERLINK(Tabulka48243[[#This Row],[Sloupec2]],Tabulka48243[[#This Row],[Sloupec1]])</f>
        <v>FV panel BISOL Duplex BBO 500Wp FB</v>
      </c>
      <c r="E53" s="15">
        <v>118500</v>
      </c>
      <c r="F53" s="15">
        <v>500</v>
      </c>
      <c r="G53" s="16">
        <v>0.26600000000000001</v>
      </c>
      <c r="H53" s="16">
        <v>0.28199999999999997</v>
      </c>
      <c r="I53" s="16">
        <v>0.29199999999999998</v>
      </c>
      <c r="J53" s="16">
        <v>133</v>
      </c>
      <c r="K53" s="16">
        <v>141</v>
      </c>
      <c r="L53" s="16">
        <v>146</v>
      </c>
      <c r="M53" s="17">
        <v>191</v>
      </c>
      <c r="N53" s="15" t="s">
        <v>254</v>
      </c>
      <c r="O53" s="15" t="s">
        <v>254</v>
      </c>
      <c r="P53" s="15">
        <v>30</v>
      </c>
      <c r="Q53" s="15">
        <v>720</v>
      </c>
      <c r="R53" s="18" t="s">
        <v>281</v>
      </c>
      <c r="S53" s="18" t="s">
        <v>275</v>
      </c>
      <c r="T53" s="19">
        <v>0.215</v>
      </c>
      <c r="U53" s="15" t="s">
        <v>35</v>
      </c>
      <c r="V53" s="20" t="s">
        <v>107</v>
      </c>
      <c r="W53" s="20" t="s">
        <v>342</v>
      </c>
      <c r="X53" s="15" t="s">
        <v>17</v>
      </c>
    </row>
    <row r="54" spans="1:24" x14ac:dyDescent="0.25">
      <c r="A54" s="12" t="s">
        <v>3</v>
      </c>
      <c r="B54" s="13" t="s">
        <v>108</v>
      </c>
      <c r="C54" s="13" t="s">
        <v>242</v>
      </c>
      <c r="D54" s="14" t="str">
        <f>HYPERLINK(Tabulka48243[[#This Row],[Sloupec2]],Tabulka48243[[#This Row],[Sloupec1]])</f>
        <v>FV panel BAUER SOLAR 400W 30mm frame</v>
      </c>
      <c r="E54" s="15">
        <v>119402</v>
      </c>
      <c r="F54" s="15">
        <v>400</v>
      </c>
      <c r="G54" s="16">
        <v>0.122</v>
      </c>
      <c r="H54" s="16">
        <v>0.13300000000000001</v>
      </c>
      <c r="I54" s="16">
        <v>0.14300000000000002</v>
      </c>
      <c r="J54" s="16">
        <v>48.8</v>
      </c>
      <c r="K54" s="16">
        <v>53.2</v>
      </c>
      <c r="L54" s="16">
        <v>57.2</v>
      </c>
      <c r="M54" s="17">
        <v>747</v>
      </c>
      <c r="N54" s="15" t="s">
        <v>254</v>
      </c>
      <c r="O54" s="15" t="s">
        <v>254</v>
      </c>
      <c r="P54" s="15">
        <v>36</v>
      </c>
      <c r="Q54" s="15">
        <v>936</v>
      </c>
      <c r="R54" s="18" t="s">
        <v>282</v>
      </c>
      <c r="S54" s="18" t="s">
        <v>277</v>
      </c>
      <c r="T54" s="19">
        <v>0.2049</v>
      </c>
      <c r="U54" s="15" t="s">
        <v>100</v>
      </c>
      <c r="V54" s="20" t="s">
        <v>109</v>
      </c>
      <c r="W54" s="20" t="s">
        <v>343</v>
      </c>
      <c r="X54" s="15" t="s">
        <v>242</v>
      </c>
    </row>
    <row r="55" spans="1:24" x14ac:dyDescent="0.25">
      <c r="A55" s="12" t="s">
        <v>3</v>
      </c>
      <c r="B55" s="13" t="s">
        <v>108</v>
      </c>
      <c r="C55" s="13" t="s">
        <v>242</v>
      </c>
      <c r="D55" s="14" t="str">
        <f>HYPERLINK(Tabulka48243[[#This Row],[Sloupec2]],Tabulka48243[[#This Row],[Sloupec1]])</f>
        <v>FV panel BAUER SOLAR 405W 30mm frame</v>
      </c>
      <c r="E55" s="15">
        <v>119403</v>
      </c>
      <c r="F55" s="15">
        <v>405</v>
      </c>
      <c r="G55" s="16">
        <v>0.124</v>
      </c>
      <c r="H55" s="16">
        <v>0.13100000000000001</v>
      </c>
      <c r="I55" s="16">
        <v>0.14100000000000001</v>
      </c>
      <c r="J55" s="16">
        <v>50.22</v>
      </c>
      <c r="K55" s="16">
        <v>53.055</v>
      </c>
      <c r="L55" s="16">
        <v>57.105000000000004</v>
      </c>
      <c r="M55" s="17">
        <v>321</v>
      </c>
      <c r="N55" s="15" t="s">
        <v>254</v>
      </c>
      <c r="O55" s="15" t="s">
        <v>254</v>
      </c>
      <c r="P55" s="15">
        <v>36</v>
      </c>
      <c r="Q55" s="15">
        <v>936</v>
      </c>
      <c r="R55" s="18" t="s">
        <v>282</v>
      </c>
      <c r="S55" s="18" t="s">
        <v>277</v>
      </c>
      <c r="T55" s="19">
        <v>0.20749999999999999</v>
      </c>
      <c r="U55" s="15" t="s">
        <v>100</v>
      </c>
      <c r="V55" s="20" t="s">
        <v>110</v>
      </c>
      <c r="W55" s="20" t="s">
        <v>344</v>
      </c>
      <c r="X55" s="15" t="s">
        <v>242</v>
      </c>
    </row>
    <row r="56" spans="1:24" x14ac:dyDescent="0.25">
      <c r="A56" s="12" t="s">
        <v>3</v>
      </c>
      <c r="B56" s="13" t="s">
        <v>108</v>
      </c>
      <c r="C56" s="13" t="s">
        <v>235</v>
      </c>
      <c r="D56" s="14" t="str">
        <f>HYPERLINK(Tabulka48243[[#This Row],[Sloupec2]],Tabulka48243[[#This Row],[Sloupec1]])</f>
        <v>FV panel BAUER SOLAR BS-440-108M10HBB-GG 440WP</v>
      </c>
      <c r="E56" s="15">
        <v>119440</v>
      </c>
      <c r="F56" s="15">
        <v>440</v>
      </c>
      <c r="G56" s="16">
        <v>0.13600000000000001</v>
      </c>
      <c r="H56" s="16">
        <v>0.14599999999999999</v>
      </c>
      <c r="I56" s="16">
        <v>0.156</v>
      </c>
      <c r="J56" s="16">
        <v>59.84</v>
      </c>
      <c r="K56" s="16">
        <v>64.239999999999995</v>
      </c>
      <c r="L56" s="16">
        <v>68.64</v>
      </c>
      <c r="M56" s="17">
        <v>580</v>
      </c>
      <c r="N56" s="15" t="s">
        <v>254</v>
      </c>
      <c r="O56" s="15" t="s">
        <v>264</v>
      </c>
      <c r="P56" s="15">
        <v>36</v>
      </c>
      <c r="Q56" s="15">
        <v>936</v>
      </c>
      <c r="R56" s="18" t="s">
        <v>259</v>
      </c>
      <c r="S56" s="18" t="s">
        <v>261</v>
      </c>
      <c r="T56" s="19">
        <v>0.22020000000000001</v>
      </c>
      <c r="U56" s="15" t="s">
        <v>47</v>
      </c>
      <c r="V56" s="20" t="s">
        <v>111</v>
      </c>
      <c r="W56" s="20" t="s">
        <v>345</v>
      </c>
      <c r="X56" s="15" t="s">
        <v>235</v>
      </c>
    </row>
    <row r="57" spans="1:24" x14ac:dyDescent="0.25">
      <c r="A57" s="12" t="s">
        <v>3</v>
      </c>
      <c r="B57" s="13" t="s">
        <v>108</v>
      </c>
      <c r="C57" s="13" t="s">
        <v>235</v>
      </c>
      <c r="D57" s="14" t="str">
        <f>HYPERLINK(Tabulka48243[[#This Row],[Sloupec2]],Tabulka48243[[#This Row],[Sloupec1]])</f>
        <v>FV panel BAUER SOLAR BS-450-108M10HBB-GG 450WP FB</v>
      </c>
      <c r="E57" s="15">
        <v>119450</v>
      </c>
      <c r="F57" s="15">
        <v>450</v>
      </c>
      <c r="G57" s="16">
        <v>0.14499999999999999</v>
      </c>
      <c r="H57" s="16">
        <v>0.152</v>
      </c>
      <c r="I57" s="16">
        <v>0.16200000000000001</v>
      </c>
      <c r="J57" s="16">
        <v>65.25</v>
      </c>
      <c r="K57" s="16">
        <v>68.399999999999991</v>
      </c>
      <c r="L57" s="16">
        <v>72.900000000000006</v>
      </c>
      <c r="M57" s="17">
        <v>706</v>
      </c>
      <c r="N57" s="15" t="s">
        <v>254</v>
      </c>
      <c r="O57" s="15" t="s">
        <v>258</v>
      </c>
      <c r="P57" s="15">
        <v>36</v>
      </c>
      <c r="Q57" s="15">
        <v>936</v>
      </c>
      <c r="R57" s="18" t="s">
        <v>259</v>
      </c>
      <c r="S57" s="18" t="s">
        <v>261</v>
      </c>
      <c r="T57" s="19">
        <v>0.223</v>
      </c>
      <c r="U57" s="15" t="s">
        <v>47</v>
      </c>
      <c r="V57" s="20" t="s">
        <v>112</v>
      </c>
      <c r="W57" s="20" t="s">
        <v>346</v>
      </c>
      <c r="X57" s="15" t="s">
        <v>235</v>
      </c>
    </row>
    <row r="58" spans="1:24" x14ac:dyDescent="0.25">
      <c r="A58" s="12" t="s">
        <v>3</v>
      </c>
      <c r="B58" s="13" t="s">
        <v>108</v>
      </c>
      <c r="C58" s="13" t="s">
        <v>235</v>
      </c>
      <c r="D58" s="14" t="str">
        <f>HYPERLINK(Tabulka48243[[#This Row],[Sloupec2]],Tabulka48243[[#This Row],[Sloupec1]])</f>
        <v>FV panel BAUER SOLAR BS-120M10HBB-GG 470Wp</v>
      </c>
      <c r="E58" s="15">
        <v>119470</v>
      </c>
      <c r="F58" s="15">
        <v>470</v>
      </c>
      <c r="G58" s="16">
        <v>0.16400000000000001</v>
      </c>
      <c r="H58" s="16">
        <v>0.17399999999999999</v>
      </c>
      <c r="I58" s="16">
        <v>0.184</v>
      </c>
      <c r="J58" s="16">
        <v>77.08</v>
      </c>
      <c r="K58" s="16">
        <v>81.78</v>
      </c>
      <c r="L58" s="16">
        <v>86.48</v>
      </c>
      <c r="M58" s="17">
        <v>98</v>
      </c>
      <c r="N58" s="15" t="s">
        <v>254</v>
      </c>
      <c r="O58" s="15" t="s">
        <v>264</v>
      </c>
      <c r="P58" s="15">
        <v>35</v>
      </c>
      <c r="Q58" s="15">
        <v>840</v>
      </c>
      <c r="R58" s="18" t="s">
        <v>259</v>
      </c>
      <c r="S58" s="18" t="s">
        <v>261</v>
      </c>
      <c r="T58" s="19">
        <v>0.2172</v>
      </c>
      <c r="U58" s="15" t="s">
        <v>113</v>
      </c>
      <c r="V58" s="20" t="s">
        <v>114</v>
      </c>
      <c r="W58" s="20" t="s">
        <v>347</v>
      </c>
      <c r="X58" s="15" t="s">
        <v>235</v>
      </c>
    </row>
    <row r="59" spans="1:24" x14ac:dyDescent="0.25">
      <c r="A59" s="12" t="s">
        <v>3</v>
      </c>
      <c r="B59" s="13" t="s">
        <v>115</v>
      </c>
      <c r="C59" s="13" t="s">
        <v>243</v>
      </c>
      <c r="D59" s="14" t="str">
        <f>HYPERLINK(Tabulka48243[[#This Row],[Sloupec2]],Tabulka48243[[#This Row],[Sloupec1]])</f>
        <v>FV panel DAH DHN-54R20/DG(RR) ochre brown (Terracotta brown)  400Wp</v>
      </c>
      <c r="E59" s="15">
        <v>120400</v>
      </c>
      <c r="F59" s="15">
        <v>400</v>
      </c>
      <c r="G59" s="16">
        <v>0.22600000000000001</v>
      </c>
      <c r="H59" s="16">
        <v>0.23599999999999999</v>
      </c>
      <c r="I59" s="16">
        <v>0.246</v>
      </c>
      <c r="J59" s="16">
        <v>90.4</v>
      </c>
      <c r="K59" s="16">
        <v>94.399999999999991</v>
      </c>
      <c r="L59" s="16">
        <v>98.4</v>
      </c>
      <c r="M59" s="17">
        <v>75</v>
      </c>
      <c r="N59" s="15" t="s">
        <v>99</v>
      </c>
      <c r="O59" s="15" t="s">
        <v>283</v>
      </c>
      <c r="P59" s="15">
        <v>36</v>
      </c>
      <c r="Q59" s="15">
        <v>936</v>
      </c>
      <c r="R59" s="18" t="s">
        <v>255</v>
      </c>
      <c r="S59" s="18" t="s">
        <v>261</v>
      </c>
      <c r="T59" s="19">
        <v>0.20019999999999999</v>
      </c>
      <c r="U59" s="15" t="s">
        <v>47</v>
      </c>
      <c r="V59" s="20" t="s">
        <v>116</v>
      </c>
      <c r="W59" s="20" t="s">
        <v>348</v>
      </c>
      <c r="X59" s="15" t="s">
        <v>243</v>
      </c>
    </row>
    <row r="60" spans="1:24" x14ac:dyDescent="0.25">
      <c r="A60" s="12" t="s">
        <v>3</v>
      </c>
      <c r="B60" s="13" t="s">
        <v>115</v>
      </c>
      <c r="C60" s="13" t="s">
        <v>243</v>
      </c>
      <c r="D60" s="14" t="str">
        <f>HYPERLINK(Tabulka48243[[#This Row],[Sloupec2]],Tabulka48243[[#This Row],[Sloupec1]])</f>
        <v>FV panel DAH DHN-48Z16/DG(BW) 460Wp BF</v>
      </c>
      <c r="E60" s="15">
        <v>120410</v>
      </c>
      <c r="F60" s="15">
        <v>460</v>
      </c>
      <c r="G60" s="16">
        <v>0.105</v>
      </c>
      <c r="H60" s="16">
        <v>0.11</v>
      </c>
      <c r="I60" s="16">
        <v>0.12</v>
      </c>
      <c r="J60" s="16">
        <v>48.3</v>
      </c>
      <c r="K60" s="16">
        <v>50.6</v>
      </c>
      <c r="L60" s="16">
        <v>55.199999999999996</v>
      </c>
      <c r="M60" s="17">
        <v>0</v>
      </c>
      <c r="N60" s="15" t="s">
        <v>254</v>
      </c>
      <c r="O60" s="15" t="s">
        <v>264</v>
      </c>
      <c r="P60" s="15">
        <v>36</v>
      </c>
      <c r="Q60" s="15">
        <v>936</v>
      </c>
      <c r="R60" s="18" t="s">
        <v>255</v>
      </c>
      <c r="S60" s="18" t="s">
        <v>261</v>
      </c>
      <c r="T60" s="19">
        <v>0.23019999999999999</v>
      </c>
      <c r="U60" s="15" t="s">
        <v>47</v>
      </c>
      <c r="V60" s="20" t="s">
        <v>117</v>
      </c>
      <c r="W60" s="20" t="s">
        <v>349</v>
      </c>
      <c r="X60" s="15" t="s">
        <v>243</v>
      </c>
    </row>
    <row r="61" spans="1:24" x14ac:dyDescent="0.25">
      <c r="A61" s="12" t="s">
        <v>3</v>
      </c>
      <c r="B61" s="13" t="s">
        <v>115</v>
      </c>
      <c r="C61" s="13" t="s">
        <v>243</v>
      </c>
      <c r="D61" s="14" t="str">
        <f>HYPERLINK(Tabulka48243[[#This Row],[Sloupec2]],Tabulka48243[[#This Row],[Sloupec1]])</f>
        <v>FV panel DAH DHN-66Z16/DG 620Wp SLV bifacial</v>
      </c>
      <c r="E61" s="15">
        <v>120430</v>
      </c>
      <c r="F61" s="15">
        <v>620</v>
      </c>
      <c r="G61" s="16">
        <v>0.10199999999999999</v>
      </c>
      <c r="H61" s="16">
        <v>0.107</v>
      </c>
      <c r="I61" s="16">
        <v>0.11699999999999999</v>
      </c>
      <c r="J61" s="16">
        <v>63.239999999999995</v>
      </c>
      <c r="K61" s="16">
        <v>66.34</v>
      </c>
      <c r="L61" s="16">
        <v>72.539999999999992</v>
      </c>
      <c r="M61" s="17">
        <v>0</v>
      </c>
      <c r="N61" s="15" t="s">
        <v>268</v>
      </c>
      <c r="O61" s="15" t="s">
        <v>264</v>
      </c>
      <c r="P61" s="15">
        <v>36</v>
      </c>
      <c r="Q61" s="15">
        <v>720</v>
      </c>
      <c r="R61" s="18" t="s">
        <v>281</v>
      </c>
      <c r="S61" s="18" t="s">
        <v>261</v>
      </c>
      <c r="T61" s="19">
        <v>0.22950000000000001</v>
      </c>
      <c r="U61" s="15" t="s">
        <v>118</v>
      </c>
      <c r="V61" s="20" t="s">
        <v>119</v>
      </c>
      <c r="W61" s="20" t="s">
        <v>350</v>
      </c>
      <c r="X61" s="15" t="s">
        <v>243</v>
      </c>
    </row>
    <row r="62" spans="1:24" x14ac:dyDescent="0.25">
      <c r="A62" s="12" t="s">
        <v>3</v>
      </c>
      <c r="B62" s="13" t="s">
        <v>115</v>
      </c>
      <c r="C62" s="13" t="s">
        <v>20</v>
      </c>
      <c r="D62" s="14" t="str">
        <f>HYPERLINK(Tabulka48243[[#This Row],[Sloupec2]],Tabulka48243[[#This Row],[Sloupec1]])</f>
        <v>FV panel DAH DHN-54R18/DG(BW) 455Wp BF</v>
      </c>
      <c r="E62" s="15">
        <v>120451</v>
      </c>
      <c r="F62" s="15">
        <v>455</v>
      </c>
      <c r="G62" s="16">
        <v>0.104</v>
      </c>
      <c r="H62" s="16">
        <v>0.109</v>
      </c>
      <c r="I62" s="16">
        <v>0.11899999999999999</v>
      </c>
      <c r="J62" s="16">
        <v>47.32</v>
      </c>
      <c r="K62" s="16">
        <v>49.594999999999999</v>
      </c>
      <c r="L62" s="16">
        <v>54.144999999999996</v>
      </c>
      <c r="M62" s="17">
        <v>469</v>
      </c>
      <c r="N62" s="15" t="s">
        <v>254</v>
      </c>
      <c r="O62" s="15" t="s">
        <v>257</v>
      </c>
      <c r="P62" s="15">
        <v>36</v>
      </c>
      <c r="Q62" s="15">
        <v>864</v>
      </c>
      <c r="R62" s="18" t="s">
        <v>281</v>
      </c>
      <c r="S62" s="18" t="s">
        <v>261</v>
      </c>
      <c r="T62" s="19">
        <v>0.22289999999999999</v>
      </c>
      <c r="U62" s="15" t="s">
        <v>41</v>
      </c>
      <c r="V62" s="20" t="s">
        <v>120</v>
      </c>
      <c r="W62" s="20" t="s">
        <v>351</v>
      </c>
      <c r="X62" s="15" t="s">
        <v>20</v>
      </c>
    </row>
    <row r="63" spans="1:24" x14ac:dyDescent="0.25">
      <c r="A63" s="12" t="s">
        <v>3</v>
      </c>
      <c r="B63" s="13" t="s">
        <v>115</v>
      </c>
      <c r="C63" s="13" t="s">
        <v>243</v>
      </c>
      <c r="D63" s="14" t="str">
        <f>HYPERLINK(Tabulka48243[[#This Row],[Sloupec2]],Tabulka48243[[#This Row],[Sloupec1]])</f>
        <v>FV panel DAH DHN-72x16/DG - 580</v>
      </c>
      <c r="E63" s="15">
        <v>120580</v>
      </c>
      <c r="F63" s="15">
        <v>580</v>
      </c>
      <c r="G63" s="16">
        <v>0.10100000000000001</v>
      </c>
      <c r="H63" s="16">
        <v>0.106</v>
      </c>
      <c r="I63" s="16">
        <v>0.11599999999999999</v>
      </c>
      <c r="J63" s="16">
        <v>58.580000000000005</v>
      </c>
      <c r="K63" s="16">
        <v>61.48</v>
      </c>
      <c r="L63" s="16">
        <v>67.28</v>
      </c>
      <c r="M63" s="17">
        <v>1440</v>
      </c>
      <c r="N63" s="15" t="s">
        <v>268</v>
      </c>
      <c r="O63" s="15" t="s">
        <v>257</v>
      </c>
      <c r="P63" s="15">
        <v>36</v>
      </c>
      <c r="Q63" s="15">
        <v>720</v>
      </c>
      <c r="R63" s="18" t="s">
        <v>281</v>
      </c>
      <c r="S63" s="18" t="s">
        <v>261</v>
      </c>
      <c r="T63" s="19">
        <v>0.22439999999999999</v>
      </c>
      <c r="U63" s="15" t="s">
        <v>121</v>
      </c>
      <c r="V63" s="20" t="s">
        <v>122</v>
      </c>
      <c r="W63" s="20" t="s">
        <v>352</v>
      </c>
      <c r="X63" s="15" t="s">
        <v>243</v>
      </c>
    </row>
    <row r="64" spans="1:24" x14ac:dyDescent="0.25">
      <c r="A64" s="12" t="s">
        <v>3</v>
      </c>
      <c r="B64" s="13" t="s">
        <v>115</v>
      </c>
      <c r="C64" s="13" t="s">
        <v>243</v>
      </c>
      <c r="D64" s="14" t="str">
        <f>HYPERLINK(Tabulka48243[[#This Row],[Sloupec2]],Tabulka48243[[#This Row],[Sloupec1]])</f>
        <v>FV panel DAH DHN-48Z16/DG(RR) ochre brown (Terracotta brown) 400Wp</v>
      </c>
      <c r="E64" s="15">
        <v>138400</v>
      </c>
      <c r="F64" s="15">
        <v>400</v>
      </c>
      <c r="G64" s="16">
        <v>0.22800000000000001</v>
      </c>
      <c r="H64" s="16">
        <v>0.23799999999999999</v>
      </c>
      <c r="I64" s="16">
        <v>0.248</v>
      </c>
      <c r="J64" s="16">
        <v>91.2</v>
      </c>
      <c r="K64" s="16">
        <v>95.199999999999989</v>
      </c>
      <c r="L64" s="16">
        <v>99.2</v>
      </c>
      <c r="M64" s="17">
        <v>0</v>
      </c>
      <c r="N64" s="15" t="s">
        <v>99</v>
      </c>
      <c r="O64" s="15" t="s">
        <v>283</v>
      </c>
      <c r="P64" s="15">
        <v>36</v>
      </c>
      <c r="Q64" s="15">
        <v>936</v>
      </c>
      <c r="R64" s="18" t="s">
        <v>255</v>
      </c>
      <c r="S64" s="18" t="s">
        <v>261</v>
      </c>
      <c r="T64" s="19">
        <v>0.20019999999999999</v>
      </c>
      <c r="U64" s="15" t="s">
        <v>47</v>
      </c>
      <c r="V64" s="20" t="s">
        <v>123</v>
      </c>
      <c r="W64" s="20" t="s">
        <v>353</v>
      </c>
      <c r="X64" s="15" t="s">
        <v>243</v>
      </c>
    </row>
    <row r="65" spans="1:24" x14ac:dyDescent="0.25">
      <c r="A65" s="12" t="s">
        <v>3</v>
      </c>
      <c r="B65" s="13" t="s">
        <v>115</v>
      </c>
      <c r="C65" s="13" t="s">
        <v>243</v>
      </c>
      <c r="D65" s="14" t="str">
        <f>HYPERLINK(Tabulka48243[[#This Row],[Sloupec2]],Tabulka48243[[#This Row],[Sloupec1]])</f>
        <v>FV panel DAH DHN-60R18-DG(BB) 500W FB bifacial</v>
      </c>
      <c r="E65" s="15">
        <v>138500</v>
      </c>
      <c r="F65" s="15">
        <v>500</v>
      </c>
      <c r="G65" s="16">
        <v>0.109</v>
      </c>
      <c r="H65" s="16">
        <v>0.114</v>
      </c>
      <c r="I65" s="16">
        <v>0.124</v>
      </c>
      <c r="J65" s="16">
        <v>54.5</v>
      </c>
      <c r="K65" s="16">
        <v>57</v>
      </c>
      <c r="L65" s="16">
        <v>62</v>
      </c>
      <c r="M65" s="17">
        <v>1727</v>
      </c>
      <c r="N65" s="15" t="s">
        <v>254</v>
      </c>
      <c r="O65" s="15" t="s">
        <v>264</v>
      </c>
      <c r="P65" s="15">
        <v>36</v>
      </c>
      <c r="Q65" s="15">
        <v>792</v>
      </c>
      <c r="R65" s="18" t="s">
        <v>255</v>
      </c>
      <c r="S65" s="18" t="s">
        <v>261</v>
      </c>
      <c r="T65" s="19">
        <v>0.22109999999999999</v>
      </c>
      <c r="U65" s="15" t="s">
        <v>51</v>
      </c>
      <c r="V65" s="20" t="s">
        <v>124</v>
      </c>
      <c r="W65" s="20" t="s">
        <v>354</v>
      </c>
      <c r="X65" s="15" t="s">
        <v>243</v>
      </c>
    </row>
    <row r="66" spans="1:24" x14ac:dyDescent="0.25">
      <c r="A66" s="12" t="s">
        <v>3</v>
      </c>
      <c r="B66" s="13" t="s">
        <v>115</v>
      </c>
      <c r="C66" s="13" t="s">
        <v>125</v>
      </c>
      <c r="D66" s="14" t="str">
        <f>HYPERLINK(Tabulka48243[[#This Row],[Sloupec2]],Tabulka48243[[#This Row],[Sloupec1]])</f>
        <v xml:space="preserve">FV panel DAH DHN-54Z16/DG/FS (BB) 500W FB bifacial </v>
      </c>
      <c r="E66" s="15">
        <v>138501</v>
      </c>
      <c r="F66" s="15">
        <v>500</v>
      </c>
      <c r="G66" s="16">
        <v>0.11</v>
      </c>
      <c r="H66" s="16">
        <v>0.115</v>
      </c>
      <c r="I66" s="16">
        <v>0.125</v>
      </c>
      <c r="J66" s="16">
        <v>55</v>
      </c>
      <c r="K66" s="16">
        <v>57.5</v>
      </c>
      <c r="L66" s="16">
        <v>62.5</v>
      </c>
      <c r="M66" s="17">
        <v>617</v>
      </c>
      <c r="N66" s="15" t="s">
        <v>254</v>
      </c>
      <c r="O66" s="15" t="s">
        <v>254</v>
      </c>
      <c r="P66" s="15">
        <v>37</v>
      </c>
      <c r="Q66" s="15">
        <v>888</v>
      </c>
      <c r="R66" s="18" t="s">
        <v>255</v>
      </c>
      <c r="S66" s="18" t="s">
        <v>261</v>
      </c>
      <c r="T66" s="19">
        <v>0.22470000000000001</v>
      </c>
      <c r="U66" s="15" t="s">
        <v>126</v>
      </c>
      <c r="V66" s="20" t="s">
        <v>127</v>
      </c>
      <c r="W66" s="20" t="s">
        <v>355</v>
      </c>
      <c r="X66" s="15" t="s">
        <v>125</v>
      </c>
    </row>
    <row r="67" spans="1:24" x14ac:dyDescent="0.25">
      <c r="A67" s="12" t="s">
        <v>3</v>
      </c>
      <c r="B67" s="13" t="s">
        <v>115</v>
      </c>
      <c r="C67" s="13" t="s">
        <v>244</v>
      </c>
      <c r="D67" s="14" t="str">
        <f>HYPERLINK(Tabulka48243[[#This Row],[Sloupec2]],Tabulka48243[[#This Row],[Sloupec1]])</f>
        <v>FV panel DAH DHN-72X16/DG-590Wp SLV</v>
      </c>
      <c r="E67" s="15">
        <v>138590</v>
      </c>
      <c r="F67" s="15">
        <v>590</v>
      </c>
      <c r="G67" s="16">
        <v>0.1</v>
      </c>
      <c r="H67" s="16">
        <v>0.105</v>
      </c>
      <c r="I67" s="16">
        <v>0.11499999999999999</v>
      </c>
      <c r="J67" s="16">
        <v>59</v>
      </c>
      <c r="K67" s="16">
        <v>61.949999999999996</v>
      </c>
      <c r="L67" s="16">
        <v>67.849999999999994</v>
      </c>
      <c r="M67" s="17">
        <v>3</v>
      </c>
      <c r="N67" s="15" t="s">
        <v>268</v>
      </c>
      <c r="O67" s="15" t="s">
        <v>257</v>
      </c>
      <c r="P67" s="15">
        <v>36</v>
      </c>
      <c r="Q67" s="15">
        <v>720</v>
      </c>
      <c r="R67" s="18" t="s">
        <v>281</v>
      </c>
      <c r="S67" s="18" t="s">
        <v>261</v>
      </c>
      <c r="T67" s="19">
        <v>0.22839999999999999</v>
      </c>
      <c r="U67" s="15" t="s">
        <v>128</v>
      </c>
      <c r="V67" s="20" t="s">
        <v>129</v>
      </c>
      <c r="W67" s="20" t="s">
        <v>356</v>
      </c>
      <c r="X67" s="15" t="s">
        <v>244</v>
      </c>
    </row>
    <row r="68" spans="1:24" x14ac:dyDescent="0.25">
      <c r="A68" s="12" t="s">
        <v>3</v>
      </c>
      <c r="B68" s="13" t="s">
        <v>115</v>
      </c>
      <c r="C68" s="13" t="s">
        <v>243</v>
      </c>
      <c r="D68" s="14" t="str">
        <f>HYPERLINK(Tabulka48243[[#This Row],[Sloupec2]],Tabulka48243[[#This Row],[Sloupec1]])</f>
        <v>FV panel DAH DHN-72X16/DG-595Wp SLV</v>
      </c>
      <c r="E68" s="15">
        <v>138591</v>
      </c>
      <c r="F68" s="15">
        <v>595</v>
      </c>
      <c r="G68" s="16">
        <v>0.10199999999999999</v>
      </c>
      <c r="H68" s="16">
        <v>0.107</v>
      </c>
      <c r="I68" s="16">
        <v>0.11699999999999999</v>
      </c>
      <c r="J68" s="16">
        <v>60.69</v>
      </c>
      <c r="K68" s="16">
        <v>63.664999999999999</v>
      </c>
      <c r="L68" s="16">
        <v>69.614999999999995</v>
      </c>
      <c r="M68" s="17">
        <v>0</v>
      </c>
      <c r="N68" s="15" t="s">
        <v>268</v>
      </c>
      <c r="O68" s="15" t="s">
        <v>264</v>
      </c>
      <c r="P68" s="15">
        <v>36</v>
      </c>
      <c r="Q68" s="15">
        <v>720</v>
      </c>
      <c r="R68" s="18" t="s">
        <v>281</v>
      </c>
      <c r="S68" s="18" t="s">
        <v>261</v>
      </c>
      <c r="T68" s="19">
        <v>0.2303</v>
      </c>
      <c r="U68" s="15" t="s">
        <v>128</v>
      </c>
      <c r="V68" s="20" t="s">
        <v>130</v>
      </c>
      <c r="W68" s="20" t="s">
        <v>357</v>
      </c>
      <c r="X68" s="15" t="s">
        <v>243</v>
      </c>
    </row>
    <row r="69" spans="1:24" x14ac:dyDescent="0.25">
      <c r="A69" s="12" t="s">
        <v>3</v>
      </c>
      <c r="B69" s="13" t="s">
        <v>115</v>
      </c>
      <c r="C69" s="13" t="s">
        <v>125</v>
      </c>
      <c r="D69" s="14" t="str">
        <f>HYPERLINK(Tabulka48243[[#This Row],[Sloupec2]],Tabulka48243[[#This Row],[Sloupec1]])</f>
        <v>FV panel DAH DHN-66Y18/DG(BW) 710Wp SLV bifacial</v>
      </c>
      <c r="E69" s="15">
        <v>138710</v>
      </c>
      <c r="F69" s="15">
        <v>710</v>
      </c>
      <c r="G69" s="16">
        <v>0.1</v>
      </c>
      <c r="H69" s="16">
        <v>0.105</v>
      </c>
      <c r="I69" s="16">
        <v>0.11499999999999999</v>
      </c>
      <c r="J69" s="16">
        <v>71</v>
      </c>
      <c r="K69" s="16">
        <v>74.55</v>
      </c>
      <c r="L69" s="16">
        <v>81.649999999999991</v>
      </c>
      <c r="M69" s="17">
        <v>0</v>
      </c>
      <c r="N69" s="15" t="s">
        <v>268</v>
      </c>
      <c r="O69" s="15" t="s">
        <v>257</v>
      </c>
      <c r="P69" s="15">
        <v>33</v>
      </c>
      <c r="Q69" s="15">
        <v>594</v>
      </c>
      <c r="R69" s="18" t="s">
        <v>281</v>
      </c>
      <c r="S69" s="18" t="s">
        <v>261</v>
      </c>
      <c r="T69" s="19">
        <v>0.2286</v>
      </c>
      <c r="U69" s="15" t="s">
        <v>131</v>
      </c>
      <c r="V69" s="20" t="s">
        <v>132</v>
      </c>
      <c r="W69" s="20" t="s">
        <v>358</v>
      </c>
      <c r="X69" s="15" t="s">
        <v>125</v>
      </c>
    </row>
    <row r="70" spans="1:24" x14ac:dyDescent="0.25">
      <c r="A70" s="12" t="s">
        <v>3</v>
      </c>
      <c r="B70" s="13" t="s">
        <v>133</v>
      </c>
      <c r="C70" s="13" t="s">
        <v>243</v>
      </c>
      <c r="D70" s="14" t="str">
        <f>HYPERLINK(Tabulka48243[[#This Row],[Sloupec2]],Tabulka48243[[#This Row],[Sloupec1]])</f>
        <v>FV panel Astronergy CHSM72N(DG)/F-BH 590Wp SLV</v>
      </c>
      <c r="E70" s="15">
        <v>120590</v>
      </c>
      <c r="F70" s="15">
        <v>590</v>
      </c>
      <c r="G70" s="16">
        <v>9.8000000000000004E-2</v>
      </c>
      <c r="H70" s="16">
        <v>0.10199999999999999</v>
      </c>
      <c r="I70" s="16">
        <v>0.11199999999999999</v>
      </c>
      <c r="J70" s="16">
        <v>57.82</v>
      </c>
      <c r="K70" s="16">
        <v>60.179999999999993</v>
      </c>
      <c r="L70" s="16">
        <v>66.08</v>
      </c>
      <c r="M70" s="17">
        <v>3600</v>
      </c>
      <c r="N70" s="15" t="s">
        <v>268</v>
      </c>
      <c r="O70" s="15" t="s">
        <v>264</v>
      </c>
      <c r="P70" s="15">
        <v>36</v>
      </c>
      <c r="Q70" s="15">
        <v>720</v>
      </c>
      <c r="R70" s="18" t="s">
        <v>281</v>
      </c>
      <c r="S70" s="18" t="s">
        <v>261</v>
      </c>
      <c r="T70" s="19">
        <v>0.22800000000000001</v>
      </c>
      <c r="U70" s="15" t="s">
        <v>128</v>
      </c>
      <c r="V70" s="20" t="s">
        <v>134</v>
      </c>
      <c r="W70" s="20" t="s">
        <v>359</v>
      </c>
      <c r="X70" s="15" t="s">
        <v>243</v>
      </c>
    </row>
    <row r="71" spans="1:24" x14ac:dyDescent="0.25">
      <c r="A71" s="12" t="s">
        <v>3</v>
      </c>
      <c r="B71" s="13" t="s">
        <v>135</v>
      </c>
      <c r="C71" s="13" t="s">
        <v>17</v>
      </c>
      <c r="D71" s="14" t="str">
        <f>HYPERLINK(Tabulka48243[[#This Row],[Sloupec2]],Tabulka48243[[#This Row],[Sloupec1]])</f>
        <v>FV panel JA Solar JAM72D30 550Wp SLV</v>
      </c>
      <c r="E71" s="15">
        <v>120550</v>
      </c>
      <c r="F71" s="15">
        <v>550</v>
      </c>
      <c r="G71" s="16">
        <v>0.11600000000000001</v>
      </c>
      <c r="H71" s="16">
        <v>0.121</v>
      </c>
      <c r="I71" s="16">
        <v>0.13100000000000001</v>
      </c>
      <c r="J71" s="16">
        <v>63.800000000000004</v>
      </c>
      <c r="K71" s="16">
        <v>66.55</v>
      </c>
      <c r="L71" s="16">
        <v>72.05</v>
      </c>
      <c r="M71" s="17">
        <v>1</v>
      </c>
      <c r="N71" s="15" t="s">
        <v>268</v>
      </c>
      <c r="O71" s="15" t="s">
        <v>257</v>
      </c>
      <c r="P71" s="15">
        <v>36</v>
      </c>
      <c r="Q71" s="15">
        <v>720</v>
      </c>
      <c r="R71" s="18" t="s">
        <v>284</v>
      </c>
      <c r="S71" s="18" t="s">
        <v>267</v>
      </c>
      <c r="T71" s="19">
        <v>0.21199999999999999</v>
      </c>
      <c r="U71" s="15" t="s">
        <v>136</v>
      </c>
      <c r="V71" s="20" t="s">
        <v>137</v>
      </c>
      <c r="W71" s="20" t="s">
        <v>360</v>
      </c>
      <c r="X71" s="15" t="s">
        <v>17</v>
      </c>
    </row>
    <row r="72" spans="1:24" x14ac:dyDescent="0.25">
      <c r="A72" s="12" t="s">
        <v>3</v>
      </c>
      <c r="B72" s="13" t="s">
        <v>138</v>
      </c>
      <c r="C72" s="13" t="s">
        <v>245</v>
      </c>
      <c r="D72" s="14" t="str">
        <f>HYPERLINK(Tabulka48243[[#This Row],[Sloupec2]],Tabulka48243[[#This Row],[Sloupec1]])</f>
        <v>FV panel Jolywood Bifacial JW-HD144N 460W 30mm frame</v>
      </c>
      <c r="E72" s="15">
        <v>126460</v>
      </c>
      <c r="F72" s="15">
        <v>460</v>
      </c>
      <c r="G72" s="16">
        <v>0.111</v>
      </c>
      <c r="H72" s="16">
        <v>0.11899999999999999</v>
      </c>
      <c r="I72" s="16">
        <v>0.129</v>
      </c>
      <c r="J72" s="16">
        <v>51.06</v>
      </c>
      <c r="K72" s="16">
        <v>54.739999999999995</v>
      </c>
      <c r="L72" s="16">
        <v>59.34</v>
      </c>
      <c r="M72" s="17">
        <v>6</v>
      </c>
      <c r="N72" s="15" t="s">
        <v>268</v>
      </c>
      <c r="O72" s="15" t="s">
        <v>264</v>
      </c>
      <c r="P72" s="15">
        <v>36</v>
      </c>
      <c r="Q72" s="15">
        <v>792</v>
      </c>
      <c r="R72" s="18" t="s">
        <v>284</v>
      </c>
      <c r="S72" s="18" t="s">
        <v>261</v>
      </c>
      <c r="T72" s="19">
        <v>0.21129999999999999</v>
      </c>
      <c r="U72" s="15" t="s">
        <v>139</v>
      </c>
      <c r="V72" s="20" t="s">
        <v>140</v>
      </c>
      <c r="W72" s="20" t="s">
        <v>361</v>
      </c>
      <c r="X72" s="15" t="s">
        <v>245</v>
      </c>
    </row>
    <row r="73" spans="1:24" x14ac:dyDescent="0.25">
      <c r="A73" s="12" t="s">
        <v>3</v>
      </c>
      <c r="B73" s="13" t="s">
        <v>138</v>
      </c>
      <c r="C73" s="13" t="s">
        <v>245</v>
      </c>
      <c r="D73" s="14" t="str">
        <f>HYPERLINK(Tabulka48243[[#This Row],[Sloupec2]],Tabulka48243[[#This Row],[Sloupec1]])</f>
        <v>FV panel Jolywood Bifacial JW-HD144N 470W 30mm frame</v>
      </c>
      <c r="E73" s="15">
        <v>126470</v>
      </c>
      <c r="F73" s="15">
        <v>470</v>
      </c>
      <c r="G73" s="16">
        <v>0.111</v>
      </c>
      <c r="H73" s="16">
        <v>0.11899999999999999</v>
      </c>
      <c r="I73" s="16">
        <v>0.129</v>
      </c>
      <c r="J73" s="16">
        <v>52.17</v>
      </c>
      <c r="K73" s="16">
        <v>55.93</v>
      </c>
      <c r="L73" s="16">
        <v>60.63</v>
      </c>
      <c r="M73" s="17">
        <v>0</v>
      </c>
      <c r="N73" s="15" t="s">
        <v>268</v>
      </c>
      <c r="O73" s="15" t="s">
        <v>264</v>
      </c>
      <c r="P73" s="15">
        <v>36</v>
      </c>
      <c r="Q73" s="15">
        <v>792</v>
      </c>
      <c r="R73" s="18" t="s">
        <v>284</v>
      </c>
      <c r="S73" s="18" t="s">
        <v>261</v>
      </c>
      <c r="T73" s="19">
        <v>0.21590000000000001</v>
      </c>
      <c r="U73" s="15" t="s">
        <v>139</v>
      </c>
      <c r="V73" s="20" t="s">
        <v>141</v>
      </c>
      <c r="W73" s="20" t="s">
        <v>362</v>
      </c>
      <c r="X73" s="15" t="s">
        <v>245</v>
      </c>
    </row>
    <row r="74" spans="1:24" x14ac:dyDescent="0.25">
      <c r="A74" s="12" t="s">
        <v>3</v>
      </c>
      <c r="B74" s="13" t="s">
        <v>142</v>
      </c>
      <c r="C74" s="13" t="s">
        <v>246</v>
      </c>
      <c r="D74" s="14" t="str">
        <f>HYPERLINK(Tabulka48243[[#This Row],[Sloupec2]],Tabulka48243[[#This Row],[Sloupec1]])</f>
        <v>FV panel Trina TSM NEG9RC.27 430WP clear black</v>
      </c>
      <c r="E74" s="15">
        <v>128431</v>
      </c>
      <c r="F74" s="15">
        <v>430</v>
      </c>
      <c r="G74" s="16">
        <v>0.13200000000000001</v>
      </c>
      <c r="H74" s="16">
        <v>0.13900000000000001</v>
      </c>
      <c r="I74" s="16">
        <v>0.14900000000000002</v>
      </c>
      <c r="J74" s="16">
        <v>56.760000000000005</v>
      </c>
      <c r="K74" s="16">
        <v>59.77</v>
      </c>
      <c r="L74" s="16">
        <v>64.070000000000007</v>
      </c>
      <c r="M74" s="17">
        <v>239</v>
      </c>
      <c r="N74" s="15" t="s">
        <v>254</v>
      </c>
      <c r="O74" s="15" t="s">
        <v>264</v>
      </c>
      <c r="P74" s="15">
        <v>36</v>
      </c>
      <c r="Q74" s="15">
        <v>936</v>
      </c>
      <c r="R74" s="18" t="s">
        <v>255</v>
      </c>
      <c r="S74" s="18" t="s">
        <v>261</v>
      </c>
      <c r="T74" s="19">
        <v>0.215</v>
      </c>
      <c r="U74" s="15" t="s">
        <v>47</v>
      </c>
      <c r="V74" s="20" t="s">
        <v>143</v>
      </c>
      <c r="W74" s="20" t="s">
        <v>363</v>
      </c>
      <c r="X74" s="15" t="s">
        <v>246</v>
      </c>
    </row>
    <row r="75" spans="1:24" x14ac:dyDescent="0.25">
      <c r="A75" s="12" t="s">
        <v>3</v>
      </c>
      <c r="B75" s="13" t="s">
        <v>142</v>
      </c>
      <c r="C75" s="13" t="s">
        <v>236</v>
      </c>
      <c r="D75" s="14" t="str">
        <f>HYPERLINK(Tabulka48243[[#This Row],[Sloupec2]],Tabulka48243[[#This Row],[Sloupec1]])</f>
        <v>FV panel Trina TSM-NEG9R.28 440Wp BF</v>
      </c>
      <c r="E75" s="15">
        <v>128440</v>
      </c>
      <c r="F75" s="15">
        <v>440</v>
      </c>
      <c r="G75" s="16">
        <v>0.10299999999999999</v>
      </c>
      <c r="H75" s="16">
        <v>0.11</v>
      </c>
      <c r="I75" s="16">
        <v>0.12</v>
      </c>
      <c r="J75" s="16">
        <v>45.32</v>
      </c>
      <c r="K75" s="16">
        <v>48.4</v>
      </c>
      <c r="L75" s="16">
        <v>52.8</v>
      </c>
      <c r="M75" s="17">
        <v>1480</v>
      </c>
      <c r="N75" s="15" t="s">
        <v>254</v>
      </c>
      <c r="O75" s="15" t="s">
        <v>285</v>
      </c>
      <c r="P75" s="15">
        <v>36</v>
      </c>
      <c r="Q75" s="15">
        <v>936</v>
      </c>
      <c r="R75" s="18" t="s">
        <v>255</v>
      </c>
      <c r="S75" s="18" t="s">
        <v>261</v>
      </c>
      <c r="T75" s="19">
        <v>0.22</v>
      </c>
      <c r="U75" s="15" t="s">
        <v>144</v>
      </c>
      <c r="V75" s="20" t="s">
        <v>145</v>
      </c>
      <c r="W75" s="20" t="s">
        <v>364</v>
      </c>
      <c r="X75" s="15" t="s">
        <v>236</v>
      </c>
    </row>
    <row r="76" spans="1:24" x14ac:dyDescent="0.25">
      <c r="A76" s="12" t="s">
        <v>3</v>
      </c>
      <c r="B76" s="13" t="s">
        <v>142</v>
      </c>
      <c r="C76" s="13" t="s">
        <v>20</v>
      </c>
      <c r="D76" s="14" t="str">
        <f>HYPERLINK(Tabulka48243[[#This Row],[Sloupec2]],Tabulka48243[[#This Row],[Sloupec1]])</f>
        <v>FV panel Trina TSM-NEG9R.28 450WP BF</v>
      </c>
      <c r="E76" s="15">
        <v>128451</v>
      </c>
      <c r="F76" s="15">
        <v>450</v>
      </c>
      <c r="G76" s="16">
        <v>0.106</v>
      </c>
      <c r="H76" s="16">
        <v>0.111</v>
      </c>
      <c r="I76" s="16">
        <v>0.121</v>
      </c>
      <c r="J76" s="16">
        <v>47.699999999999996</v>
      </c>
      <c r="K76" s="16">
        <v>49.95</v>
      </c>
      <c r="L76" s="16">
        <v>54.449999999999996</v>
      </c>
      <c r="M76" s="17">
        <v>7563</v>
      </c>
      <c r="N76" s="15" t="s">
        <v>254</v>
      </c>
      <c r="O76" s="15" t="s">
        <v>286</v>
      </c>
      <c r="P76" s="15">
        <v>36</v>
      </c>
      <c r="Q76" s="15">
        <v>936</v>
      </c>
      <c r="R76" s="18" t="s">
        <v>255</v>
      </c>
      <c r="S76" s="18" t="s">
        <v>261</v>
      </c>
      <c r="T76" s="19">
        <v>0.22500000000000001</v>
      </c>
      <c r="U76" s="15" t="s">
        <v>146</v>
      </c>
      <c r="V76" s="20" t="s">
        <v>147</v>
      </c>
      <c r="W76" s="20" t="s">
        <v>365</v>
      </c>
      <c r="X76" s="15" t="s">
        <v>20</v>
      </c>
    </row>
    <row r="77" spans="1:24" x14ac:dyDescent="0.25">
      <c r="A77" s="12" t="s">
        <v>3</v>
      </c>
      <c r="B77" s="13" t="s">
        <v>142</v>
      </c>
      <c r="C77" s="13" t="s">
        <v>20</v>
      </c>
      <c r="D77" s="14" t="str">
        <f>HYPERLINK(Tabulka48243[[#This Row],[Sloupec2]],Tabulka48243[[#This Row],[Sloupec1]])</f>
        <v>FV panel Trina TSM-NEG9R.28 455WP BF</v>
      </c>
      <c r="E77" s="15">
        <v>128453</v>
      </c>
      <c r="F77" s="15">
        <v>455</v>
      </c>
      <c r="G77" s="16">
        <v>0.108</v>
      </c>
      <c r="H77" s="16">
        <v>0.113</v>
      </c>
      <c r="I77" s="16">
        <v>0.123</v>
      </c>
      <c r="J77" s="16">
        <v>49.14</v>
      </c>
      <c r="K77" s="16">
        <v>51.414999999999999</v>
      </c>
      <c r="L77" s="16">
        <v>55.964999999999996</v>
      </c>
      <c r="M77" s="17">
        <v>6411</v>
      </c>
      <c r="N77" s="15" t="s">
        <v>254</v>
      </c>
      <c r="O77" s="15" t="s">
        <v>286</v>
      </c>
      <c r="P77" s="15">
        <v>36</v>
      </c>
      <c r="Q77" s="15">
        <v>936</v>
      </c>
      <c r="R77" s="18" t="s">
        <v>255</v>
      </c>
      <c r="S77" s="18" t="s">
        <v>261</v>
      </c>
      <c r="T77" s="19">
        <v>0.22800000000000001</v>
      </c>
      <c r="U77" s="15" t="s">
        <v>146</v>
      </c>
      <c r="V77" s="20" t="s">
        <v>148</v>
      </c>
      <c r="W77" s="20" t="s">
        <v>365</v>
      </c>
      <c r="X77" s="15" t="s">
        <v>20</v>
      </c>
    </row>
    <row r="78" spans="1:24" x14ac:dyDescent="0.25">
      <c r="A78" s="12" t="s">
        <v>3</v>
      </c>
      <c r="B78" s="13" t="s">
        <v>142</v>
      </c>
      <c r="C78" s="13" t="s">
        <v>20</v>
      </c>
      <c r="D78" s="14" t="str">
        <f>HYPERLINK(Tabulka48243[[#This Row],[Sloupec2]],Tabulka48243[[#This Row],[Sloupec1]])</f>
        <v>FV panel Trina TSM-NEG9R.28 460Wp BF</v>
      </c>
      <c r="E78" s="15">
        <v>128462</v>
      </c>
      <c r="F78" s="15">
        <v>460</v>
      </c>
      <c r="G78" s="16">
        <v>0.108</v>
      </c>
      <c r="H78" s="16">
        <v>0.113</v>
      </c>
      <c r="I78" s="16">
        <v>0.123</v>
      </c>
      <c r="J78" s="16">
        <v>49.68</v>
      </c>
      <c r="K78" s="16">
        <v>51.980000000000004</v>
      </c>
      <c r="L78" s="16">
        <v>56.58</v>
      </c>
      <c r="M78" s="17">
        <v>6608</v>
      </c>
      <c r="N78" s="15" t="s">
        <v>254</v>
      </c>
      <c r="O78" s="15" t="s">
        <v>286</v>
      </c>
      <c r="P78" s="15">
        <v>36</v>
      </c>
      <c r="Q78" s="15">
        <v>936</v>
      </c>
      <c r="R78" s="18" t="s">
        <v>255</v>
      </c>
      <c r="S78" s="18" t="s">
        <v>261</v>
      </c>
      <c r="T78" s="19">
        <v>0.23</v>
      </c>
      <c r="U78" s="15" t="s">
        <v>146</v>
      </c>
      <c r="V78" s="20" t="s">
        <v>149</v>
      </c>
      <c r="W78" s="20" t="s">
        <v>366</v>
      </c>
      <c r="X78" s="15" t="s">
        <v>20</v>
      </c>
    </row>
    <row r="79" spans="1:24" x14ac:dyDescent="0.25">
      <c r="A79" s="12" t="s">
        <v>3</v>
      </c>
      <c r="B79" s="13" t="s">
        <v>142</v>
      </c>
      <c r="C79" s="13" t="s">
        <v>236</v>
      </c>
      <c r="D79" s="14" t="str">
        <f>HYPERLINK(Tabulka48243[[#This Row],[Sloupec2]],Tabulka48243[[#This Row],[Sloupec1]])</f>
        <v>FV panel Trina TSM-NEG18R.28 500Wp BF</v>
      </c>
      <c r="E79" s="15">
        <v>128504</v>
      </c>
      <c r="F79" s="15">
        <v>500</v>
      </c>
      <c r="G79" s="16">
        <v>0.112</v>
      </c>
      <c r="H79" s="16">
        <v>0.11700000000000001</v>
      </c>
      <c r="I79" s="16">
        <v>0.127</v>
      </c>
      <c r="J79" s="16">
        <v>56</v>
      </c>
      <c r="K79" s="16">
        <v>58.5</v>
      </c>
      <c r="L79" s="16">
        <v>63.5</v>
      </c>
      <c r="M79" s="17">
        <v>3082</v>
      </c>
      <c r="N79" s="15" t="s">
        <v>254</v>
      </c>
      <c r="O79" s="15" t="s">
        <v>286</v>
      </c>
      <c r="P79" s="15">
        <v>36</v>
      </c>
      <c r="Q79" s="15">
        <v>864</v>
      </c>
      <c r="R79" s="18" t="s">
        <v>255</v>
      </c>
      <c r="S79" s="18" t="s">
        <v>261</v>
      </c>
      <c r="T79" s="19">
        <v>0.22500000000000001</v>
      </c>
      <c r="U79" s="15" t="s">
        <v>49</v>
      </c>
      <c r="V79" s="20" t="s">
        <v>150</v>
      </c>
      <c r="W79" s="20" t="s">
        <v>367</v>
      </c>
      <c r="X79" s="15" t="s">
        <v>236</v>
      </c>
    </row>
    <row r="80" spans="1:24" x14ac:dyDescent="0.25">
      <c r="A80" s="12" t="s">
        <v>3</v>
      </c>
      <c r="B80" s="13" t="s">
        <v>142</v>
      </c>
      <c r="C80" s="13" t="s">
        <v>236</v>
      </c>
      <c r="D80" s="14" t="str">
        <f>HYPERLINK(Tabulka48243[[#This Row],[Sloupec2]],Tabulka48243[[#This Row],[Sloupec1]])</f>
        <v>FV panel Trina TSM-NEG18R.28 510Wp BF</v>
      </c>
      <c r="E80" s="15">
        <v>128505</v>
      </c>
      <c r="F80" s="15">
        <v>510</v>
      </c>
      <c r="G80" s="16">
        <v>0.109</v>
      </c>
      <c r="H80" s="16">
        <v>0.114</v>
      </c>
      <c r="I80" s="16">
        <v>0.124</v>
      </c>
      <c r="J80" s="16">
        <v>55.589999999999996</v>
      </c>
      <c r="K80" s="16">
        <v>58.14</v>
      </c>
      <c r="L80" s="16">
        <v>63.24</v>
      </c>
      <c r="M80" s="17">
        <v>5225</v>
      </c>
      <c r="N80" s="15" t="s">
        <v>254</v>
      </c>
      <c r="O80" s="15" t="s">
        <v>286</v>
      </c>
      <c r="P80" s="15">
        <v>36</v>
      </c>
      <c r="Q80" s="15">
        <v>864</v>
      </c>
      <c r="R80" s="18" t="s">
        <v>255</v>
      </c>
      <c r="S80" s="18" t="s">
        <v>261</v>
      </c>
      <c r="T80" s="19">
        <v>0.22500000000000001</v>
      </c>
      <c r="U80" s="15" t="s">
        <v>49</v>
      </c>
      <c r="V80" s="20" t="s">
        <v>151</v>
      </c>
      <c r="W80" s="20" t="s">
        <v>367</v>
      </c>
      <c r="X80" s="15" t="s">
        <v>236</v>
      </c>
    </row>
    <row r="81" spans="1:24" x14ac:dyDescent="0.25">
      <c r="A81" s="12" t="s">
        <v>3</v>
      </c>
      <c r="B81" s="13" t="s">
        <v>142</v>
      </c>
      <c r="C81" s="13" t="s">
        <v>236</v>
      </c>
      <c r="D81" s="14" t="str">
        <f>HYPERLINK(Tabulka48243[[#This Row],[Sloupec2]],Tabulka48243[[#This Row],[Sloupec1]])</f>
        <v>FV panel Trina TSM- NEG18RC.27 500Wp FB</v>
      </c>
      <c r="E81" s="15">
        <v>128507</v>
      </c>
      <c r="F81" s="15">
        <v>500</v>
      </c>
      <c r="G81" s="16">
        <v>0.114</v>
      </c>
      <c r="H81" s="16">
        <v>0.11899999999999999</v>
      </c>
      <c r="I81" s="16">
        <v>0.129</v>
      </c>
      <c r="J81" s="16">
        <v>57</v>
      </c>
      <c r="K81" s="16">
        <v>59.5</v>
      </c>
      <c r="L81" s="16">
        <v>64.5</v>
      </c>
      <c r="M81" s="17">
        <v>1728</v>
      </c>
      <c r="N81" s="15" t="s">
        <v>254</v>
      </c>
      <c r="O81" s="15" t="s">
        <v>286</v>
      </c>
      <c r="P81" s="15">
        <v>36</v>
      </c>
      <c r="Q81" s="15">
        <v>864</v>
      </c>
      <c r="R81" s="18" t="s">
        <v>287</v>
      </c>
      <c r="S81" s="18" t="s">
        <v>261</v>
      </c>
      <c r="T81" s="19">
        <v>0.23200000000000001</v>
      </c>
      <c r="U81" s="15" t="s">
        <v>49</v>
      </c>
      <c r="V81" s="20" t="s">
        <v>152</v>
      </c>
      <c r="W81" s="20" t="s">
        <v>368</v>
      </c>
      <c r="X81" s="15" t="s">
        <v>236</v>
      </c>
    </row>
    <row r="82" spans="1:24" x14ac:dyDescent="0.25">
      <c r="A82" s="12" t="s">
        <v>3</v>
      </c>
      <c r="B82" s="13" t="s">
        <v>142</v>
      </c>
      <c r="C82" s="13" t="s">
        <v>247</v>
      </c>
      <c r="D82" s="14" t="str">
        <f>HYPERLINK(Tabulka48243[[#This Row],[Sloupec2]],Tabulka48243[[#This Row],[Sloupec1]])</f>
        <v>FV panel Trina TSM NEG19RC.20 610Wp SLV</v>
      </c>
      <c r="E82" s="15">
        <v>128602</v>
      </c>
      <c r="F82" s="15">
        <v>610</v>
      </c>
      <c r="G82" s="16">
        <v>0.104</v>
      </c>
      <c r="H82" s="16">
        <v>0.109</v>
      </c>
      <c r="I82" s="16">
        <v>0.11899999999999999</v>
      </c>
      <c r="J82" s="16">
        <v>63.44</v>
      </c>
      <c r="K82" s="16">
        <v>66.489999999999995</v>
      </c>
      <c r="L82" s="16">
        <v>72.59</v>
      </c>
      <c r="M82" s="17">
        <v>3712</v>
      </c>
      <c r="N82" s="15" t="s">
        <v>268</v>
      </c>
      <c r="O82" s="15" t="s">
        <v>286</v>
      </c>
      <c r="P82" s="15">
        <v>36</v>
      </c>
      <c r="Q82" s="15">
        <v>720</v>
      </c>
      <c r="R82" s="18" t="s">
        <v>284</v>
      </c>
      <c r="S82" s="18" t="s">
        <v>261</v>
      </c>
      <c r="T82" s="19">
        <v>0.22600000000000001</v>
      </c>
      <c r="U82" s="15" t="s">
        <v>118</v>
      </c>
      <c r="V82" s="20" t="s">
        <v>153</v>
      </c>
      <c r="W82" s="20" t="s">
        <v>369</v>
      </c>
      <c r="X82" s="15" t="s">
        <v>247</v>
      </c>
    </row>
    <row r="83" spans="1:24" x14ac:dyDescent="0.25">
      <c r="A83" s="12" t="s">
        <v>3</v>
      </c>
      <c r="B83" s="13" t="s">
        <v>142</v>
      </c>
      <c r="C83" s="13" t="s">
        <v>247</v>
      </c>
      <c r="D83" s="14" t="str">
        <f>HYPERLINK(Tabulka48243[[#This Row],[Sloupec2]],Tabulka48243[[#This Row],[Sloupec1]])</f>
        <v>FV panel Trina TSM NEG19RC.20 620Wp SLV</v>
      </c>
      <c r="E83" s="15">
        <v>128621</v>
      </c>
      <c r="F83" s="15">
        <v>620</v>
      </c>
      <c r="G83" s="16">
        <v>0.106</v>
      </c>
      <c r="H83" s="16">
        <v>0.111</v>
      </c>
      <c r="I83" s="16">
        <v>0.121</v>
      </c>
      <c r="J83" s="16">
        <v>65.72</v>
      </c>
      <c r="K83" s="16">
        <v>68.820000000000007</v>
      </c>
      <c r="L83" s="16">
        <v>75.02</v>
      </c>
      <c r="M83" s="17">
        <v>5872</v>
      </c>
      <c r="N83" s="15" t="s">
        <v>268</v>
      </c>
      <c r="O83" s="15" t="s">
        <v>286</v>
      </c>
      <c r="P83" s="15">
        <v>36</v>
      </c>
      <c r="Q83" s="15">
        <v>720</v>
      </c>
      <c r="R83" s="18" t="s">
        <v>284</v>
      </c>
      <c r="S83" s="18" t="s">
        <v>261</v>
      </c>
      <c r="T83" s="19">
        <v>0.22600000000000001</v>
      </c>
      <c r="U83" s="15" t="s">
        <v>118</v>
      </c>
      <c r="V83" s="20" t="s">
        <v>154</v>
      </c>
      <c r="W83" s="20" t="s">
        <v>370</v>
      </c>
      <c r="X83" s="15" t="s">
        <v>247</v>
      </c>
    </row>
    <row r="84" spans="1:24" x14ac:dyDescent="0.25">
      <c r="A84" s="12" t="s">
        <v>3</v>
      </c>
      <c r="B84" s="13" t="s">
        <v>155</v>
      </c>
      <c r="C84" s="13" t="s">
        <v>248</v>
      </c>
      <c r="D84" s="14" t="str">
        <f>HYPERLINK(Tabulka48243[[#This Row],[Sloupec2]],Tabulka48243[[#This Row],[Sloupec1]])</f>
        <v>FV panel AIKO A445-MAH-54Db 445W FB</v>
      </c>
      <c r="E84" s="15">
        <v>130440</v>
      </c>
      <c r="F84" s="15">
        <v>445</v>
      </c>
      <c r="G84" s="16">
        <v>0.123</v>
      </c>
      <c r="H84" s="16">
        <v>0.13100000000000001</v>
      </c>
      <c r="I84" s="16">
        <v>0.14100000000000001</v>
      </c>
      <c r="J84" s="16">
        <v>54.734999999999999</v>
      </c>
      <c r="K84" s="16">
        <v>58.295000000000002</v>
      </c>
      <c r="L84" s="16">
        <v>62.745000000000005</v>
      </c>
      <c r="M84" s="17">
        <v>1</v>
      </c>
      <c r="N84" s="15" t="s">
        <v>254</v>
      </c>
      <c r="O84" s="15" t="s">
        <v>254</v>
      </c>
      <c r="P84" s="15">
        <v>36</v>
      </c>
      <c r="Q84" s="15">
        <v>936</v>
      </c>
      <c r="R84" s="18" t="s">
        <v>255</v>
      </c>
      <c r="S84" s="18" t="s">
        <v>288</v>
      </c>
      <c r="T84" s="19">
        <v>0.22800000000000001</v>
      </c>
      <c r="U84" s="15" t="s">
        <v>100</v>
      </c>
      <c r="V84" s="20" t="s">
        <v>156</v>
      </c>
      <c r="W84" s="20" t="s">
        <v>371</v>
      </c>
      <c r="X84" s="15" t="s">
        <v>248</v>
      </c>
    </row>
    <row r="85" spans="1:24" x14ac:dyDescent="0.25">
      <c r="A85" s="12" t="s">
        <v>3</v>
      </c>
      <c r="B85" s="13" t="s">
        <v>155</v>
      </c>
      <c r="C85" s="13" t="s">
        <v>249</v>
      </c>
      <c r="D85" s="14" t="str">
        <f>HYPERLINK(Tabulka48243[[#This Row],[Sloupec2]],Tabulka48243[[#This Row],[Sloupec1]])</f>
        <v>FV panel AIKO A470-MAH-54Mw 470W BF</v>
      </c>
      <c r="E85" s="15">
        <v>130454</v>
      </c>
      <c r="F85" s="15">
        <v>470</v>
      </c>
      <c r="G85" s="16">
        <v>0.11600000000000001</v>
      </c>
      <c r="H85" s="16">
        <v>0.122</v>
      </c>
      <c r="I85" s="16">
        <v>0.13200000000000001</v>
      </c>
      <c r="J85" s="16">
        <v>54.52</v>
      </c>
      <c r="K85" s="16">
        <v>57.339999999999996</v>
      </c>
      <c r="L85" s="16">
        <v>62.040000000000006</v>
      </c>
      <c r="M85" s="17">
        <v>1347</v>
      </c>
      <c r="N85" s="15" t="s">
        <v>254</v>
      </c>
      <c r="O85" s="15" t="s">
        <v>257</v>
      </c>
      <c r="P85" s="15">
        <v>37</v>
      </c>
      <c r="Q85" s="15">
        <v>962</v>
      </c>
      <c r="R85" s="18" t="s">
        <v>281</v>
      </c>
      <c r="S85" s="18" t="s">
        <v>289</v>
      </c>
      <c r="T85" s="19">
        <v>0.23599999999999999</v>
      </c>
      <c r="U85" s="15" t="s">
        <v>157</v>
      </c>
      <c r="V85" s="20" t="s">
        <v>158</v>
      </c>
      <c r="W85" s="20" t="s">
        <v>372</v>
      </c>
      <c r="X85" s="15" t="s">
        <v>249</v>
      </c>
    </row>
    <row r="86" spans="1:24" x14ac:dyDescent="0.25">
      <c r="A86" s="12" t="s">
        <v>3</v>
      </c>
      <c r="B86" s="13" t="s">
        <v>155</v>
      </c>
      <c r="C86" s="13" t="s">
        <v>249</v>
      </c>
      <c r="D86" s="14" t="str">
        <f>HYPERLINK(Tabulka48243[[#This Row],[Sloupec2]],Tabulka48243[[#This Row],[Sloupec1]])</f>
        <v>FV panel AIKO Neostar 2N A450-MAH-54Mw 450W SLV</v>
      </c>
      <c r="E86" s="15">
        <v>130456</v>
      </c>
      <c r="F86" s="15">
        <v>450</v>
      </c>
      <c r="G86" s="16">
        <v>0.13400000000000001</v>
      </c>
      <c r="H86" s="16">
        <v>0.14099999999999999</v>
      </c>
      <c r="I86" s="16">
        <v>0.151</v>
      </c>
      <c r="J86" s="16">
        <v>60.300000000000004</v>
      </c>
      <c r="K86" s="16">
        <v>63.449999999999996</v>
      </c>
      <c r="L86" s="16">
        <v>67.95</v>
      </c>
      <c r="M86" s="17">
        <v>7</v>
      </c>
      <c r="N86" s="15" t="s">
        <v>268</v>
      </c>
      <c r="O86" s="15" t="s">
        <v>257</v>
      </c>
      <c r="P86" s="15">
        <v>36</v>
      </c>
      <c r="Q86" s="15">
        <v>936</v>
      </c>
      <c r="R86" s="18" t="s">
        <v>281</v>
      </c>
      <c r="S86" s="18" t="s">
        <v>289</v>
      </c>
      <c r="T86" s="19">
        <v>0.22600000000000001</v>
      </c>
      <c r="U86" s="15" t="s">
        <v>157</v>
      </c>
      <c r="V86" s="20" t="s">
        <v>159</v>
      </c>
      <c r="W86" s="20" t="s">
        <v>373</v>
      </c>
      <c r="X86" s="15" t="s">
        <v>249</v>
      </c>
    </row>
    <row r="87" spans="1:24" x14ac:dyDescent="0.25">
      <c r="A87" s="12" t="s">
        <v>3</v>
      </c>
      <c r="B87" s="13" t="s">
        <v>155</v>
      </c>
      <c r="C87" s="13" t="s">
        <v>249</v>
      </c>
      <c r="D87" s="14" t="str">
        <f>HYPERLINK(Tabulka48243[[#This Row],[Sloupec2]],Tabulka48243[[#This Row],[Sloupec1]])</f>
        <v>FV panel AIKO Neostar 2S A450-MAH-54Mb 450W FB 30mm</v>
      </c>
      <c r="E87" s="15">
        <v>130458</v>
      </c>
      <c r="F87" s="15">
        <v>450</v>
      </c>
      <c r="G87" s="16">
        <v>0.124</v>
      </c>
      <c r="H87" s="16">
        <v>0.13</v>
      </c>
      <c r="I87" s="16">
        <v>0.14000000000000001</v>
      </c>
      <c r="J87" s="16">
        <v>55.8</v>
      </c>
      <c r="K87" s="16">
        <v>58.5</v>
      </c>
      <c r="L87" s="16">
        <v>63.000000000000007</v>
      </c>
      <c r="M87" s="17">
        <v>7</v>
      </c>
      <c r="N87" s="15" t="s">
        <v>254</v>
      </c>
      <c r="O87" s="15" t="s">
        <v>254</v>
      </c>
      <c r="P87" s="15">
        <v>36</v>
      </c>
      <c r="Q87" s="15">
        <v>936</v>
      </c>
      <c r="R87" s="18" t="s">
        <v>255</v>
      </c>
      <c r="S87" s="18" t="s">
        <v>289</v>
      </c>
      <c r="T87" s="19">
        <v>0.22600000000000001</v>
      </c>
      <c r="U87" s="15" t="s">
        <v>157</v>
      </c>
      <c r="V87" s="20" t="s">
        <v>160</v>
      </c>
      <c r="W87" s="20" t="s">
        <v>374</v>
      </c>
      <c r="X87" s="15" t="s">
        <v>249</v>
      </c>
    </row>
    <row r="88" spans="1:24" x14ac:dyDescent="0.25">
      <c r="A88" s="12" t="s">
        <v>3</v>
      </c>
      <c r="B88" s="13" t="s">
        <v>155</v>
      </c>
      <c r="C88" s="13" t="s">
        <v>249</v>
      </c>
      <c r="D88" s="14" t="str">
        <f>HYPERLINK(Tabulka48243[[#This Row],[Sloupec2]],Tabulka48243[[#This Row],[Sloupec1]])</f>
        <v>FV panel AIKO A450-MAH-54Mw 450W BF</v>
      </c>
      <c r="E88" s="15">
        <v>130459</v>
      </c>
      <c r="F88" s="15">
        <v>450</v>
      </c>
      <c r="G88" s="16">
        <v>0.106</v>
      </c>
      <c r="H88" s="16">
        <v>0.111</v>
      </c>
      <c r="I88" s="16">
        <v>0.121</v>
      </c>
      <c r="J88" s="16">
        <v>47.699999999999996</v>
      </c>
      <c r="K88" s="16">
        <v>49.95</v>
      </c>
      <c r="L88" s="16">
        <v>54.449999999999996</v>
      </c>
      <c r="M88" s="17">
        <v>5621</v>
      </c>
      <c r="N88" s="15" t="s">
        <v>254</v>
      </c>
      <c r="O88" s="15" t="s">
        <v>257</v>
      </c>
      <c r="P88" s="15">
        <v>36</v>
      </c>
      <c r="Q88" s="15">
        <v>936</v>
      </c>
      <c r="R88" s="18" t="s">
        <v>281</v>
      </c>
      <c r="S88" s="18" t="s">
        <v>288</v>
      </c>
      <c r="T88" s="19">
        <v>0.22600000000000001</v>
      </c>
      <c r="U88" s="15" t="s">
        <v>161</v>
      </c>
      <c r="V88" s="20" t="s">
        <v>162</v>
      </c>
      <c r="W88" s="20" t="s">
        <v>375</v>
      </c>
      <c r="X88" s="15" t="s">
        <v>249</v>
      </c>
    </row>
    <row r="89" spans="1:24" x14ac:dyDescent="0.25">
      <c r="A89" s="12" t="s">
        <v>3</v>
      </c>
      <c r="B89" s="13" t="s">
        <v>155</v>
      </c>
      <c r="C89" s="13" t="s">
        <v>249</v>
      </c>
      <c r="D89" s="14" t="str">
        <f>HYPERLINK(Tabulka48243[[#This Row],[Sloupec2]],Tabulka48243[[#This Row],[Sloupec1]])</f>
        <v>FV panel AIKO A460-MAH-54Mw 460W BF 30mm</v>
      </c>
      <c r="E89" s="15">
        <v>130460</v>
      </c>
      <c r="F89" s="15">
        <v>460</v>
      </c>
      <c r="G89" s="16">
        <v>0.11899999999999999</v>
      </c>
      <c r="H89" s="16">
        <v>0.124</v>
      </c>
      <c r="I89" s="16">
        <v>0.13400000000000001</v>
      </c>
      <c r="J89" s="16">
        <v>54.739999999999995</v>
      </c>
      <c r="K89" s="16">
        <v>57.04</v>
      </c>
      <c r="L89" s="16">
        <v>61.64</v>
      </c>
      <c r="M89" s="17">
        <v>-957</v>
      </c>
      <c r="N89" s="15" t="s">
        <v>254</v>
      </c>
      <c r="O89" s="15" t="s">
        <v>257</v>
      </c>
      <c r="P89" s="15">
        <v>36</v>
      </c>
      <c r="Q89" s="15">
        <v>936</v>
      </c>
      <c r="R89" s="18" t="s">
        <v>281</v>
      </c>
      <c r="S89" s="18" t="s">
        <v>288</v>
      </c>
      <c r="T89" s="19">
        <v>0.23599999999999999</v>
      </c>
      <c r="U89" s="15" t="s">
        <v>157</v>
      </c>
      <c r="V89" s="20" t="s">
        <v>163</v>
      </c>
      <c r="W89" s="20" t="s">
        <v>376</v>
      </c>
      <c r="X89" s="15" t="s">
        <v>249</v>
      </c>
    </row>
    <row r="90" spans="1:24" x14ac:dyDescent="0.25">
      <c r="A90" s="12" t="s">
        <v>3</v>
      </c>
      <c r="B90" s="13" t="s">
        <v>155</v>
      </c>
      <c r="C90" s="13" t="s">
        <v>250</v>
      </c>
      <c r="D90" s="14" t="str">
        <f>HYPERLINK(Tabulka48243[[#This Row],[Sloupec2]],Tabulka48243[[#This Row],[Sloupec1]])</f>
        <v>FV panel AIKO Stellar 1N+ AIKO-G-MCH72Dw 640W SLV</v>
      </c>
      <c r="E90" s="15">
        <v>130461</v>
      </c>
      <c r="F90" s="15">
        <v>640</v>
      </c>
      <c r="G90" s="16">
        <v>0.11899999999999999</v>
      </c>
      <c r="H90" s="16">
        <v>0.125</v>
      </c>
      <c r="I90" s="16">
        <v>0.13500000000000001</v>
      </c>
      <c r="J90" s="16">
        <v>76.16</v>
      </c>
      <c r="K90" s="16">
        <v>80</v>
      </c>
      <c r="L90" s="16">
        <v>86.4</v>
      </c>
      <c r="M90" s="17">
        <v>0</v>
      </c>
      <c r="N90" s="15" t="s">
        <v>268</v>
      </c>
      <c r="O90" s="15" t="s">
        <v>257</v>
      </c>
      <c r="P90" s="15">
        <v>36</v>
      </c>
      <c r="Q90" s="15">
        <v>720</v>
      </c>
      <c r="R90" s="18" t="s">
        <v>281</v>
      </c>
      <c r="S90" s="18" t="s">
        <v>288</v>
      </c>
      <c r="T90" s="19">
        <v>0.23699999999999999</v>
      </c>
      <c r="U90" s="15" t="s">
        <v>118</v>
      </c>
      <c r="V90" s="20" t="s">
        <v>164</v>
      </c>
      <c r="W90" s="20" t="s">
        <v>377</v>
      </c>
      <c r="X90" s="15" t="s">
        <v>250</v>
      </c>
    </row>
    <row r="91" spans="1:24" x14ac:dyDescent="0.25">
      <c r="A91" s="12" t="s">
        <v>3</v>
      </c>
      <c r="B91" s="13" t="s">
        <v>155</v>
      </c>
      <c r="C91" s="13" t="s">
        <v>249</v>
      </c>
      <c r="D91" s="14" t="str">
        <f>HYPERLINK(Tabulka48243[[#This Row],[Sloupec2]],Tabulka48243[[#This Row],[Sloupec1]])</f>
        <v>FV panel AIKO Neostar 2S A460-A-MAH54Mb</v>
      </c>
      <c r="E91" s="15">
        <v>130462</v>
      </c>
      <c r="F91" s="15">
        <v>460</v>
      </c>
      <c r="G91" s="16">
        <v>0.125</v>
      </c>
      <c r="H91" s="16">
        <v>0.13200000000000001</v>
      </c>
      <c r="I91" s="16">
        <v>0.14200000000000002</v>
      </c>
      <c r="J91" s="16">
        <v>57.5</v>
      </c>
      <c r="K91" s="16">
        <v>60.720000000000006</v>
      </c>
      <c r="L91" s="16">
        <v>65.320000000000007</v>
      </c>
      <c r="M91" s="17">
        <v>326</v>
      </c>
      <c r="N91" s="15" t="s">
        <v>254</v>
      </c>
      <c r="O91" s="15" t="s">
        <v>254</v>
      </c>
      <c r="P91" s="15">
        <v>36</v>
      </c>
      <c r="Q91" s="15">
        <v>936</v>
      </c>
      <c r="R91" s="18" t="s">
        <v>255</v>
      </c>
      <c r="S91" s="18" t="s">
        <v>288</v>
      </c>
      <c r="T91" s="19">
        <v>0.23100000000000001</v>
      </c>
      <c r="U91" s="15" t="s">
        <v>157</v>
      </c>
      <c r="V91" s="20" t="s">
        <v>165</v>
      </c>
      <c r="W91" s="20" t="s">
        <v>378</v>
      </c>
      <c r="X91" s="15" t="s">
        <v>249</v>
      </c>
    </row>
    <row r="92" spans="1:24" x14ac:dyDescent="0.25">
      <c r="A92" s="12" t="s">
        <v>3</v>
      </c>
      <c r="B92" s="13" t="s">
        <v>155</v>
      </c>
      <c r="C92" s="13" t="s">
        <v>249</v>
      </c>
      <c r="D92" s="14" t="str">
        <f>HYPERLINK(Tabulka48243[[#This Row],[Sloupec2]],Tabulka48243[[#This Row],[Sloupec1]])</f>
        <v>FV panel AIKO Neostar 2S A450-MAH-54Mb 450W FB 30mm (962/cnt)</v>
      </c>
      <c r="E92" s="15">
        <v>130463</v>
      </c>
      <c r="F92" s="15">
        <v>450</v>
      </c>
      <c r="G92" s="16">
        <v>0.121</v>
      </c>
      <c r="H92" s="16">
        <v>0.127</v>
      </c>
      <c r="I92" s="16">
        <v>0.13700000000000001</v>
      </c>
      <c r="J92" s="16">
        <v>54.449999999999996</v>
      </c>
      <c r="K92" s="16">
        <v>57.15</v>
      </c>
      <c r="L92" s="16">
        <v>61.650000000000006</v>
      </c>
      <c r="M92" s="17">
        <v>4426</v>
      </c>
      <c r="N92" s="15" t="s">
        <v>254</v>
      </c>
      <c r="O92" s="15" t="s">
        <v>254</v>
      </c>
      <c r="P92" s="15">
        <v>37</v>
      </c>
      <c r="Q92" s="15">
        <v>962</v>
      </c>
      <c r="R92" s="18" t="s">
        <v>255</v>
      </c>
      <c r="S92" s="18" t="s">
        <v>289</v>
      </c>
      <c r="T92" s="19">
        <v>0.22600000000000001</v>
      </c>
      <c r="U92" s="15" t="s">
        <v>157</v>
      </c>
      <c r="V92" s="20" t="s">
        <v>166</v>
      </c>
      <c r="W92" s="20" t="s">
        <v>379</v>
      </c>
      <c r="X92" s="15" t="s">
        <v>249</v>
      </c>
    </row>
    <row r="93" spans="1:24" x14ac:dyDescent="0.25">
      <c r="A93" s="12" t="s">
        <v>3</v>
      </c>
      <c r="B93" s="13" t="s">
        <v>155</v>
      </c>
      <c r="C93" s="13" t="s">
        <v>249</v>
      </c>
      <c r="D93" s="14" t="str">
        <f>HYPERLINK(Tabulka48243[[#This Row],[Sloupec2]],Tabulka48243[[#This Row],[Sloupec1]])</f>
        <v>FV panel AIKO Neostar 2S A460-A-MAH54Mb (962/cnt)</v>
      </c>
      <c r="E93" s="15">
        <v>130465</v>
      </c>
      <c r="F93" s="15">
        <v>460</v>
      </c>
      <c r="G93" s="16">
        <v>0.11799999999999999</v>
      </c>
      <c r="H93" s="16">
        <v>0.124</v>
      </c>
      <c r="I93" s="16">
        <v>0.13400000000000001</v>
      </c>
      <c r="J93" s="16">
        <v>54.279999999999994</v>
      </c>
      <c r="K93" s="16">
        <v>57.04</v>
      </c>
      <c r="L93" s="16">
        <v>61.64</v>
      </c>
      <c r="M93" s="17">
        <v>5863</v>
      </c>
      <c r="N93" s="15" t="s">
        <v>254</v>
      </c>
      <c r="O93" s="15" t="s">
        <v>254</v>
      </c>
      <c r="P93" s="15">
        <v>37</v>
      </c>
      <c r="Q93" s="15">
        <v>962</v>
      </c>
      <c r="R93" s="18" t="s">
        <v>255</v>
      </c>
      <c r="S93" s="18" t="s">
        <v>288</v>
      </c>
      <c r="T93" s="19">
        <v>0.23100000000000001</v>
      </c>
      <c r="U93" s="15" t="s">
        <v>157</v>
      </c>
      <c r="V93" s="20" t="s">
        <v>167</v>
      </c>
      <c r="W93" s="20" t="s">
        <v>378</v>
      </c>
      <c r="X93" s="15" t="s">
        <v>249</v>
      </c>
    </row>
    <row r="94" spans="1:24" x14ac:dyDescent="0.25">
      <c r="A94" s="12" t="s">
        <v>3</v>
      </c>
      <c r="B94" s="13" t="s">
        <v>155</v>
      </c>
      <c r="C94" s="13" t="s">
        <v>251</v>
      </c>
      <c r="D94" s="14" t="str">
        <f>HYPERLINK(Tabulka48243[[#This Row],[Sloupec2]],Tabulka48243[[#This Row],[Sloupec1]])</f>
        <v>FV panel AIKO Neostar 2P+A465-MAH54Dw</v>
      </c>
      <c r="E94" s="15">
        <v>130466</v>
      </c>
      <c r="F94" s="15">
        <v>465</v>
      </c>
      <c r="G94" s="16">
        <v>0.106</v>
      </c>
      <c r="H94" s="16">
        <v>0.111</v>
      </c>
      <c r="I94" s="16">
        <v>0.121</v>
      </c>
      <c r="J94" s="16">
        <v>49.29</v>
      </c>
      <c r="K94" s="16">
        <v>51.615000000000002</v>
      </c>
      <c r="L94" s="16">
        <v>56.265000000000001</v>
      </c>
      <c r="M94" s="17">
        <v>7720</v>
      </c>
      <c r="N94" s="15" t="s">
        <v>254</v>
      </c>
      <c r="O94" s="15" t="s">
        <v>257</v>
      </c>
      <c r="P94" s="15">
        <v>37</v>
      </c>
      <c r="Q94" s="15">
        <v>962</v>
      </c>
      <c r="R94" s="18" t="s">
        <v>255</v>
      </c>
      <c r="S94" s="18" t="s">
        <v>288</v>
      </c>
      <c r="T94" s="19">
        <v>0.23599999999999999</v>
      </c>
      <c r="U94" s="15" t="s">
        <v>157</v>
      </c>
      <c r="V94" s="20" t="s">
        <v>168</v>
      </c>
      <c r="W94" s="20" t="s">
        <v>380</v>
      </c>
      <c r="X94" s="15" t="s">
        <v>251</v>
      </c>
    </row>
    <row r="95" spans="1:24" x14ac:dyDescent="0.25">
      <c r="A95" s="12" t="s">
        <v>3</v>
      </c>
      <c r="B95" s="13" t="s">
        <v>155</v>
      </c>
      <c r="C95" s="13" t="s">
        <v>251</v>
      </c>
      <c r="D95" s="14" t="str">
        <f>HYPERLINK(Tabulka48243[[#This Row],[Sloupec2]],Tabulka48243[[#This Row],[Sloupec1]])</f>
        <v>FV panel AIKO Neostar 2P+A470-MAH54Dw</v>
      </c>
      <c r="E95" s="15">
        <v>130470</v>
      </c>
      <c r="F95" s="15">
        <v>470</v>
      </c>
      <c r="G95" s="16">
        <v>0.11600000000000001</v>
      </c>
      <c r="H95" s="16">
        <v>0.121</v>
      </c>
      <c r="I95" s="16">
        <v>0.13100000000000001</v>
      </c>
      <c r="J95" s="16">
        <v>54.52</v>
      </c>
      <c r="K95" s="16">
        <v>56.87</v>
      </c>
      <c r="L95" s="16">
        <v>61.57</v>
      </c>
      <c r="M95" s="17">
        <v>1800</v>
      </c>
      <c r="N95" s="15" t="s">
        <v>254</v>
      </c>
      <c r="O95" s="15" t="s">
        <v>257</v>
      </c>
      <c r="P95" s="15">
        <v>37</v>
      </c>
      <c r="Q95" s="15">
        <v>962</v>
      </c>
      <c r="R95" s="18" t="s">
        <v>255</v>
      </c>
      <c r="S95" s="18" t="s">
        <v>288</v>
      </c>
      <c r="T95" s="19">
        <v>0.23599999999999999</v>
      </c>
      <c r="U95" s="15" t="s">
        <v>157</v>
      </c>
      <c r="V95" s="20" t="s">
        <v>169</v>
      </c>
      <c r="W95" s="20" t="s">
        <v>381</v>
      </c>
      <c r="X95" s="15" t="s">
        <v>251</v>
      </c>
    </row>
    <row r="96" spans="1:24" x14ac:dyDescent="0.25">
      <c r="A96" s="12" t="s">
        <v>3</v>
      </c>
      <c r="B96" s="13" t="s">
        <v>155</v>
      </c>
      <c r="C96" s="13" t="s">
        <v>249</v>
      </c>
      <c r="D96" s="14" t="str">
        <f>HYPERLINK(Tabulka48243[[#This Row],[Sloupec2]],Tabulka48243[[#This Row],[Sloupec1]])</f>
        <v>FV panel AIKO A460-MAH-54Mw 475W BF 30mm</v>
      </c>
      <c r="E96" s="15">
        <v>130471</v>
      </c>
      <c r="F96" s="15">
        <v>475</v>
      </c>
      <c r="G96" s="16">
        <v>0.114</v>
      </c>
      <c r="H96" s="16">
        <v>0.121</v>
      </c>
      <c r="I96" s="16">
        <v>0.13100000000000001</v>
      </c>
      <c r="J96" s="16">
        <v>54.15</v>
      </c>
      <c r="K96" s="16">
        <v>57.475000000000001</v>
      </c>
      <c r="L96" s="16">
        <v>62.225000000000001</v>
      </c>
      <c r="M96" s="17">
        <v>7874</v>
      </c>
      <c r="N96" s="15" t="s">
        <v>254</v>
      </c>
      <c r="O96" s="15" t="s">
        <v>257</v>
      </c>
      <c r="P96" s="15">
        <v>37</v>
      </c>
      <c r="Q96" s="15">
        <v>962</v>
      </c>
      <c r="R96" s="18" t="s">
        <v>281</v>
      </c>
      <c r="S96" s="18" t="s">
        <v>288</v>
      </c>
      <c r="T96" s="19">
        <v>0.23799999999999999</v>
      </c>
      <c r="U96" s="15" t="s">
        <v>157</v>
      </c>
      <c r="V96" s="20" t="s">
        <v>170</v>
      </c>
      <c r="W96" s="20" t="s">
        <v>382</v>
      </c>
      <c r="X96" s="15" t="s">
        <v>249</v>
      </c>
    </row>
    <row r="97" spans="1:24" x14ac:dyDescent="0.25">
      <c r="A97" s="12" t="s">
        <v>3</v>
      </c>
      <c r="B97" s="13" t="s">
        <v>155</v>
      </c>
      <c r="C97" s="13" t="s">
        <v>252</v>
      </c>
      <c r="D97" s="14" t="str">
        <f>HYPERLINK(Tabulka48243[[#This Row],[Sloupec2]],Tabulka48243[[#This Row],[Sloupec1]])</f>
        <v>FV panel AIKO A470-MAH-54Mw 470W BF (936 pcs/cnt)</v>
      </c>
      <c r="E97" s="15">
        <v>130472</v>
      </c>
      <c r="F97" s="15">
        <v>470</v>
      </c>
      <c r="G97" s="16">
        <v>0.114</v>
      </c>
      <c r="H97" s="16">
        <v>0.12</v>
      </c>
      <c r="I97" s="16">
        <v>0.13</v>
      </c>
      <c r="J97" s="16">
        <v>53.580000000000005</v>
      </c>
      <c r="K97" s="16">
        <v>56.4</v>
      </c>
      <c r="L97" s="16">
        <v>61.1</v>
      </c>
      <c r="M97" s="17">
        <v>3759</v>
      </c>
      <c r="N97" s="15" t="s">
        <v>254</v>
      </c>
      <c r="O97" s="15" t="s">
        <v>257</v>
      </c>
      <c r="P97" s="15">
        <v>36</v>
      </c>
      <c r="Q97" s="15">
        <v>936</v>
      </c>
      <c r="R97" s="18" t="s">
        <v>281</v>
      </c>
      <c r="S97" s="18" t="s">
        <v>288</v>
      </c>
      <c r="T97" s="19">
        <v>0.23599999999999999</v>
      </c>
      <c r="U97" s="15" t="s">
        <v>157</v>
      </c>
      <c r="V97" s="20" t="s">
        <v>171</v>
      </c>
      <c r="W97" s="20" t="s">
        <v>383</v>
      </c>
      <c r="X97" s="15" t="s">
        <v>252</v>
      </c>
    </row>
    <row r="98" spans="1:24" x14ac:dyDescent="0.25">
      <c r="A98" s="12" t="s">
        <v>3</v>
      </c>
      <c r="B98" s="13" t="s">
        <v>155</v>
      </c>
      <c r="C98" s="13" t="s">
        <v>249</v>
      </c>
      <c r="D98" s="14" t="str">
        <f>HYPERLINK(Tabulka48243[[#This Row],[Sloupec2]],Tabulka48243[[#This Row],[Sloupec1]])</f>
        <v>FV Panel AIKO Neostar 3S A-MCE54Mb 470Wp FB</v>
      </c>
      <c r="E98" s="15">
        <v>130473</v>
      </c>
      <c r="F98" s="15">
        <v>470</v>
      </c>
      <c r="G98" s="16">
        <v>0.154</v>
      </c>
      <c r="H98" s="16">
        <v>0.16200000000000001</v>
      </c>
      <c r="I98" s="16">
        <v>0.17200000000000001</v>
      </c>
      <c r="J98" s="16">
        <v>72.38</v>
      </c>
      <c r="K98" s="16">
        <v>76.14</v>
      </c>
      <c r="L98" s="16">
        <v>80.84</v>
      </c>
      <c r="M98" s="17">
        <v>0</v>
      </c>
      <c r="N98" s="15" t="s">
        <v>254</v>
      </c>
      <c r="O98" s="15" t="s">
        <v>254</v>
      </c>
      <c r="P98" s="15">
        <v>37</v>
      </c>
      <c r="Q98" s="15">
        <v>962</v>
      </c>
      <c r="R98" s="18" t="s">
        <v>255</v>
      </c>
      <c r="S98" s="18" t="s">
        <v>288</v>
      </c>
      <c r="T98" s="19">
        <v>0.23799999999999999</v>
      </c>
      <c r="U98" s="15" t="s">
        <v>47</v>
      </c>
      <c r="V98" s="20" t="s">
        <v>172</v>
      </c>
      <c r="W98" s="20" t="s">
        <v>384</v>
      </c>
      <c r="X98" s="15" t="s">
        <v>249</v>
      </c>
    </row>
    <row r="99" spans="1:24" x14ac:dyDescent="0.25">
      <c r="A99" s="12" t="s">
        <v>3</v>
      </c>
      <c r="B99" s="13" t="s">
        <v>155</v>
      </c>
      <c r="C99" s="13" t="s">
        <v>251</v>
      </c>
      <c r="D99" s="14" t="str">
        <f>HYPERLINK(Tabulka48243[[#This Row],[Sloupec2]],Tabulka48243[[#This Row],[Sloupec1]])</f>
        <v>FV Panel AIKO NEOSTAR 3S A-MCE54Db 470Wp FB</v>
      </c>
      <c r="E99" s="15">
        <v>130474</v>
      </c>
      <c r="F99" s="15">
        <v>470</v>
      </c>
      <c r="G99" s="16">
        <v>0.159</v>
      </c>
      <c r="H99" s="16">
        <v>0.16700000000000001</v>
      </c>
      <c r="I99" s="16">
        <v>0.17700000000000002</v>
      </c>
      <c r="J99" s="16">
        <v>74.73</v>
      </c>
      <c r="K99" s="16">
        <v>78.490000000000009</v>
      </c>
      <c r="L99" s="16">
        <v>83.190000000000012</v>
      </c>
      <c r="M99" s="17">
        <v>259</v>
      </c>
      <c r="N99" s="15" t="s">
        <v>254</v>
      </c>
      <c r="O99" s="15" t="s">
        <v>254</v>
      </c>
      <c r="P99" s="15">
        <v>37</v>
      </c>
      <c r="Q99" s="15">
        <v>962</v>
      </c>
      <c r="R99" s="18" t="s">
        <v>255</v>
      </c>
      <c r="S99" s="18" t="s">
        <v>288</v>
      </c>
      <c r="T99" s="19">
        <v>0.23499999999999999</v>
      </c>
      <c r="U99" s="15" t="s">
        <v>47</v>
      </c>
      <c r="V99" s="20" t="s">
        <v>173</v>
      </c>
      <c r="W99" s="20" t="s">
        <v>384</v>
      </c>
      <c r="X99" s="15" t="s">
        <v>251</v>
      </c>
    </row>
    <row r="100" spans="1:24" x14ac:dyDescent="0.25">
      <c r="A100" s="12" t="s">
        <v>3</v>
      </c>
      <c r="B100" s="13" t="s">
        <v>155</v>
      </c>
      <c r="C100" s="13" t="s">
        <v>251</v>
      </c>
      <c r="D100" s="14" t="str">
        <f>HYPERLINK(Tabulka48243[[#This Row],[Sloupec2]],Tabulka48243[[#This Row],[Sloupec1]])</f>
        <v xml:space="preserve">FV Panel AIKO Neostar 3P A-MCE54Dw 480Wp BF </v>
      </c>
      <c r="E100" s="15">
        <v>130475</v>
      </c>
      <c r="F100" s="15">
        <v>480</v>
      </c>
      <c r="G100" s="16">
        <v>0.124</v>
      </c>
      <c r="H100" s="16">
        <v>0.13</v>
      </c>
      <c r="I100" s="16">
        <v>0.14000000000000001</v>
      </c>
      <c r="J100" s="16">
        <v>59.519999999999996</v>
      </c>
      <c r="K100" s="16">
        <v>62.400000000000006</v>
      </c>
      <c r="L100" s="16">
        <v>67.2</v>
      </c>
      <c r="M100" s="17">
        <v>0</v>
      </c>
      <c r="N100" s="15" t="s">
        <v>254</v>
      </c>
      <c r="O100" s="15" t="s">
        <v>286</v>
      </c>
      <c r="P100" s="15">
        <v>37</v>
      </c>
      <c r="Q100" s="15">
        <v>962</v>
      </c>
      <c r="R100" s="18" t="s">
        <v>281</v>
      </c>
      <c r="S100" s="18" t="s">
        <v>288</v>
      </c>
      <c r="T100" s="19">
        <v>0.24</v>
      </c>
      <c r="U100" s="15" t="s">
        <v>47</v>
      </c>
      <c r="V100" s="20" t="s">
        <v>174</v>
      </c>
      <c r="W100" s="20" t="s">
        <v>385</v>
      </c>
      <c r="X100" s="15" t="s">
        <v>251</v>
      </c>
    </row>
    <row r="101" spans="1:24" x14ac:dyDescent="0.25">
      <c r="A101" s="12" t="s">
        <v>3</v>
      </c>
      <c r="B101" s="13" t="s">
        <v>155</v>
      </c>
      <c r="C101" s="13" t="s">
        <v>251</v>
      </c>
      <c r="D101" s="14" t="str">
        <f>HYPERLINK(Tabulka48243[[#This Row],[Sloupec2]],Tabulka48243[[#This Row],[Sloupec1]])</f>
        <v xml:space="preserve">AIKO NEOSTAR 3P+54 AIKO-A490-MCE54Dw 490Wp FB </v>
      </c>
      <c r="E101" s="15">
        <v>130476</v>
      </c>
      <c r="F101" s="15">
        <v>490</v>
      </c>
      <c r="G101" s="16">
        <v>0.128</v>
      </c>
      <c r="H101" s="16">
        <v>0.13300000000000001</v>
      </c>
      <c r="I101" s="16">
        <v>0.14300000000000002</v>
      </c>
      <c r="J101" s="16">
        <v>62.72</v>
      </c>
      <c r="K101" s="16">
        <v>65.17</v>
      </c>
      <c r="L101" s="16">
        <v>70.070000000000007</v>
      </c>
      <c r="M101" s="17">
        <v>0</v>
      </c>
      <c r="N101" s="15" t="s">
        <v>254</v>
      </c>
      <c r="O101" s="15" t="s">
        <v>286</v>
      </c>
      <c r="P101" s="15">
        <v>37</v>
      </c>
      <c r="Q101" s="15">
        <v>962</v>
      </c>
      <c r="R101" s="18" t="s">
        <v>281</v>
      </c>
      <c r="S101" s="18" t="s">
        <v>288</v>
      </c>
      <c r="T101" s="19">
        <v>0.245</v>
      </c>
      <c r="U101" s="15" t="s">
        <v>47</v>
      </c>
      <c r="V101" s="20" t="s">
        <v>175</v>
      </c>
      <c r="W101" s="20" t="s">
        <v>386</v>
      </c>
      <c r="X101" s="15" t="s">
        <v>251</v>
      </c>
    </row>
    <row r="102" spans="1:24" x14ac:dyDescent="0.25">
      <c r="A102" s="12" t="s">
        <v>3</v>
      </c>
      <c r="B102" s="13" t="s">
        <v>155</v>
      </c>
      <c r="C102" s="13" t="s">
        <v>251</v>
      </c>
      <c r="D102" s="14" t="str">
        <f>HYPERLINK(Tabulka48243[[#This Row],[Sloupec2]],Tabulka48243[[#This Row],[Sloupec1]])</f>
        <v>FV Panel AIKO Neostar 3S A-MCE54Db 480Wp FB</v>
      </c>
      <c r="E102" s="15">
        <v>130480</v>
      </c>
      <c r="F102" s="15">
        <v>480</v>
      </c>
      <c r="G102" s="16">
        <v>0.188</v>
      </c>
      <c r="H102" s="16">
        <v>0.19700000000000001</v>
      </c>
      <c r="I102" s="16">
        <v>0.20700000000000002</v>
      </c>
      <c r="J102" s="16">
        <v>90.24</v>
      </c>
      <c r="K102" s="16">
        <v>94.56</v>
      </c>
      <c r="L102" s="16">
        <v>99.360000000000014</v>
      </c>
      <c r="M102" s="17">
        <v>0</v>
      </c>
      <c r="N102" s="15" t="s">
        <v>254</v>
      </c>
      <c r="O102" s="15" t="s">
        <v>254</v>
      </c>
      <c r="P102" s="15">
        <v>37</v>
      </c>
      <c r="Q102" s="15">
        <v>962</v>
      </c>
      <c r="R102" s="18">
        <v>25</v>
      </c>
      <c r="S102" s="18" t="s">
        <v>288</v>
      </c>
      <c r="T102" s="19">
        <v>0.245</v>
      </c>
      <c r="U102" s="15" t="s">
        <v>47</v>
      </c>
      <c r="V102" s="20" t="s">
        <v>176</v>
      </c>
      <c r="W102" s="20" t="s">
        <v>387</v>
      </c>
      <c r="X102" s="15" t="s">
        <v>251</v>
      </c>
    </row>
    <row r="103" spans="1:24" x14ac:dyDescent="0.25">
      <c r="A103" s="12" t="s">
        <v>3</v>
      </c>
      <c r="B103" s="13" t="s">
        <v>155</v>
      </c>
      <c r="C103" s="13" t="s">
        <v>251</v>
      </c>
      <c r="D103" s="14" t="str">
        <f>HYPERLINK(Tabulka48243[[#This Row],[Sloupec2]],Tabulka48243[[#This Row],[Sloupec1]])</f>
        <v>FV Panel AIKO Neostar 3S A-MCE54Db 485Wp FB</v>
      </c>
      <c r="E103" s="15">
        <v>130481</v>
      </c>
      <c r="F103" s="15">
        <v>485</v>
      </c>
      <c r="G103" s="16">
        <v>0.19800000000000001</v>
      </c>
      <c r="H103" s="16">
        <v>0.20799999999999999</v>
      </c>
      <c r="I103" s="16">
        <v>0.218</v>
      </c>
      <c r="J103" s="16">
        <v>96.03</v>
      </c>
      <c r="K103" s="16">
        <v>100.88</v>
      </c>
      <c r="L103" s="16">
        <v>105.73</v>
      </c>
      <c r="M103" s="17">
        <v>0</v>
      </c>
      <c r="N103" s="15" t="s">
        <v>254</v>
      </c>
      <c r="O103" s="15" t="s">
        <v>254</v>
      </c>
      <c r="P103" s="15">
        <v>37</v>
      </c>
      <c r="Q103" s="15">
        <v>962</v>
      </c>
      <c r="R103" s="18">
        <v>25</v>
      </c>
      <c r="S103" s="18" t="s">
        <v>288</v>
      </c>
      <c r="T103" s="19">
        <v>0.245</v>
      </c>
      <c r="U103" s="15" t="s">
        <v>47</v>
      </c>
      <c r="V103" s="20" t="s">
        <v>177</v>
      </c>
      <c r="W103" s="20" t="s">
        <v>388</v>
      </c>
      <c r="X103" s="15" t="s">
        <v>251</v>
      </c>
    </row>
    <row r="104" spans="1:24" x14ac:dyDescent="0.25">
      <c r="A104" s="12" t="s">
        <v>3</v>
      </c>
      <c r="B104" s="13" t="s">
        <v>155</v>
      </c>
      <c r="C104" s="13" t="s">
        <v>249</v>
      </c>
      <c r="D104" s="14" t="str">
        <f>HYPERLINK(Tabulka48243[[#This Row],[Sloupec2]],Tabulka48243[[#This Row],[Sloupec1]])</f>
        <v>FV Panel AIKO Neostar 3S A-MCE54Mb 480Wp FB</v>
      </c>
      <c r="E104" s="15">
        <v>130482</v>
      </c>
      <c r="F104" s="15">
        <v>480</v>
      </c>
      <c r="G104" s="16">
        <v>0.182</v>
      </c>
      <c r="H104" s="16">
        <v>0.191</v>
      </c>
      <c r="I104" s="16">
        <v>0.20100000000000001</v>
      </c>
      <c r="J104" s="16">
        <v>87.36</v>
      </c>
      <c r="K104" s="16">
        <v>91.68</v>
      </c>
      <c r="L104" s="16">
        <v>96.48</v>
      </c>
      <c r="M104" s="17">
        <v>374</v>
      </c>
      <c r="N104" s="15" t="s">
        <v>254</v>
      </c>
      <c r="O104" s="15" t="s">
        <v>254</v>
      </c>
      <c r="P104" s="15">
        <v>37</v>
      </c>
      <c r="Q104" s="15">
        <v>962</v>
      </c>
      <c r="R104" s="18">
        <v>25</v>
      </c>
      <c r="S104" s="18" t="s">
        <v>288</v>
      </c>
      <c r="T104" s="19">
        <v>0.245</v>
      </c>
      <c r="U104" s="15" t="s">
        <v>47</v>
      </c>
      <c r="V104" s="20" t="s">
        <v>178</v>
      </c>
      <c r="W104" s="20" t="s">
        <v>389</v>
      </c>
      <c r="X104" s="15" t="s">
        <v>249</v>
      </c>
    </row>
    <row r="105" spans="1:24" x14ac:dyDescent="0.25">
      <c r="A105" s="12" t="s">
        <v>3</v>
      </c>
      <c r="B105" s="13" t="s">
        <v>155</v>
      </c>
      <c r="C105" s="13" t="s">
        <v>249</v>
      </c>
      <c r="D105" s="14" t="str">
        <f>HYPERLINK(Tabulka48243[[#This Row],[Sloupec2]],Tabulka48243[[#This Row],[Sloupec1]])</f>
        <v>FV Panel AIKO Neostar 3P A-MCE54Mw 480Wp BF</v>
      </c>
      <c r="E105" s="15">
        <v>130483</v>
      </c>
      <c r="F105" s="15">
        <v>480</v>
      </c>
      <c r="G105" s="16">
        <v>0.153</v>
      </c>
      <c r="H105" s="16">
        <v>0.161</v>
      </c>
      <c r="I105" s="16">
        <v>0.17100000000000001</v>
      </c>
      <c r="J105" s="16">
        <v>73.44</v>
      </c>
      <c r="K105" s="16">
        <v>77.28</v>
      </c>
      <c r="L105" s="16">
        <v>82.080000000000013</v>
      </c>
      <c r="M105" s="17">
        <v>0</v>
      </c>
      <c r="N105" s="15" t="s">
        <v>254</v>
      </c>
      <c r="O105" s="15" t="s">
        <v>257</v>
      </c>
      <c r="P105" s="15">
        <v>37</v>
      </c>
      <c r="Q105" s="15">
        <v>962</v>
      </c>
      <c r="R105" s="18">
        <v>15</v>
      </c>
      <c r="S105" s="18" t="s">
        <v>288</v>
      </c>
      <c r="T105" s="19">
        <v>0.25</v>
      </c>
      <c r="U105" s="15" t="s">
        <v>47</v>
      </c>
      <c r="V105" s="20" t="s">
        <v>179</v>
      </c>
      <c r="W105" s="20" t="s">
        <v>390</v>
      </c>
      <c r="X105" s="15" t="s">
        <v>249</v>
      </c>
    </row>
    <row r="106" spans="1:24" x14ac:dyDescent="0.25">
      <c r="A106" s="12" t="s">
        <v>3</v>
      </c>
      <c r="B106" s="13" t="s">
        <v>155</v>
      </c>
      <c r="C106" s="13" t="s">
        <v>249</v>
      </c>
      <c r="D106" s="14" t="str">
        <f>HYPERLINK(Tabulka48243[[#This Row],[Sloupec2]],Tabulka48243[[#This Row],[Sloupec1]])</f>
        <v>FV Panel AIKO Neostar 3P A-MCE54Mw 490Wp BF</v>
      </c>
      <c r="E106" s="15">
        <v>130490</v>
      </c>
      <c r="F106" s="15">
        <v>490</v>
      </c>
      <c r="G106" s="16">
        <v>0.16900000000000001</v>
      </c>
      <c r="H106" s="16">
        <v>0.17699999999999999</v>
      </c>
      <c r="I106" s="16">
        <v>0.187</v>
      </c>
      <c r="J106" s="16">
        <v>82.81</v>
      </c>
      <c r="K106" s="16">
        <v>86.72999999999999</v>
      </c>
      <c r="L106" s="16">
        <v>91.63</v>
      </c>
      <c r="M106" s="17">
        <v>0</v>
      </c>
      <c r="N106" s="15" t="s">
        <v>254</v>
      </c>
      <c r="O106" s="15" t="s">
        <v>257</v>
      </c>
      <c r="P106" s="15">
        <v>37</v>
      </c>
      <c r="Q106" s="15">
        <v>962</v>
      </c>
      <c r="R106" s="18">
        <v>15</v>
      </c>
      <c r="S106" s="18" t="s">
        <v>288</v>
      </c>
      <c r="T106" s="19">
        <v>0.25</v>
      </c>
      <c r="U106" s="15" t="s">
        <v>47</v>
      </c>
      <c r="V106" s="20" t="s">
        <v>180</v>
      </c>
      <c r="W106" s="20" t="s">
        <v>391</v>
      </c>
      <c r="X106" s="15" t="s">
        <v>249</v>
      </c>
    </row>
    <row r="107" spans="1:24" x14ac:dyDescent="0.25">
      <c r="A107" s="12" t="s">
        <v>3</v>
      </c>
      <c r="B107" s="13" t="s">
        <v>155</v>
      </c>
      <c r="C107" s="13" t="s">
        <v>249</v>
      </c>
      <c r="D107" s="14" t="str">
        <f>HYPERLINK(Tabulka48243[[#This Row],[Sloupec2]],Tabulka48243[[#This Row],[Sloupec1]])</f>
        <v>FV panel AIKO Nebular A440-MAH54Tm 440Wp</v>
      </c>
      <c r="E107" s="15">
        <v>130500</v>
      </c>
      <c r="F107" s="15">
        <v>440</v>
      </c>
      <c r="G107" s="16">
        <v>0.222</v>
      </c>
      <c r="H107" s="16">
        <v>0.23300000000000001</v>
      </c>
      <c r="I107" s="16">
        <v>0.24300000000000002</v>
      </c>
      <c r="J107" s="16">
        <v>97.68</v>
      </c>
      <c r="K107" s="16">
        <v>102.52000000000001</v>
      </c>
      <c r="L107" s="16">
        <v>106.92000000000002</v>
      </c>
      <c r="M107" s="17">
        <v>735</v>
      </c>
      <c r="N107" s="15" t="s">
        <v>254</v>
      </c>
      <c r="O107" s="15" t="s">
        <v>257</v>
      </c>
      <c r="P107" s="15">
        <v>36</v>
      </c>
      <c r="Q107" s="15">
        <v>936</v>
      </c>
      <c r="R107" s="18" t="s">
        <v>284</v>
      </c>
      <c r="S107" s="18" t="s">
        <v>290</v>
      </c>
      <c r="T107" s="19">
        <v>0.22</v>
      </c>
      <c r="U107" s="15" t="s">
        <v>47</v>
      </c>
      <c r="V107" s="20" t="s">
        <v>181</v>
      </c>
      <c r="W107" s="20" t="s">
        <v>392</v>
      </c>
      <c r="X107" s="15" t="s">
        <v>249</v>
      </c>
    </row>
    <row r="108" spans="1:24" x14ac:dyDescent="0.25">
      <c r="A108" s="12" t="s">
        <v>3</v>
      </c>
      <c r="B108" s="13" t="s">
        <v>155</v>
      </c>
      <c r="C108" s="13" t="s">
        <v>249</v>
      </c>
      <c r="D108" s="14" t="str">
        <f>HYPERLINK(Tabulka48243[[#This Row],[Sloupec2]],Tabulka48243[[#This Row],[Sloupec1]])</f>
        <v>FV panel AIKO Neostar 2S A-MAH60Mb-500Wp FB</v>
      </c>
      <c r="E108" s="15">
        <v>130501</v>
      </c>
      <c r="F108" s="15">
        <v>500</v>
      </c>
      <c r="G108" s="16">
        <v>0.122</v>
      </c>
      <c r="H108" s="16">
        <v>0.128</v>
      </c>
      <c r="I108" s="16">
        <v>0.13800000000000001</v>
      </c>
      <c r="J108" s="16">
        <v>61</v>
      </c>
      <c r="K108" s="16">
        <v>64</v>
      </c>
      <c r="L108" s="16">
        <v>69</v>
      </c>
      <c r="M108" s="17">
        <v>3705</v>
      </c>
      <c r="N108" s="15" t="s">
        <v>254</v>
      </c>
      <c r="O108" s="15" t="s">
        <v>254</v>
      </c>
      <c r="P108" s="15">
        <v>37</v>
      </c>
      <c r="Q108" s="15">
        <v>888</v>
      </c>
      <c r="R108" s="18" t="s">
        <v>255</v>
      </c>
      <c r="S108" s="18" t="s">
        <v>288</v>
      </c>
      <c r="T108" s="19">
        <v>0.22600000000000001</v>
      </c>
      <c r="U108" s="15" t="s">
        <v>182</v>
      </c>
      <c r="V108" s="20" t="s">
        <v>183</v>
      </c>
      <c r="W108" s="20" t="s">
        <v>393</v>
      </c>
      <c r="X108" s="15" t="s">
        <v>249</v>
      </c>
    </row>
    <row r="109" spans="1:24" x14ac:dyDescent="0.25">
      <c r="A109" s="12" t="s">
        <v>3</v>
      </c>
      <c r="B109" s="13" t="s">
        <v>155</v>
      </c>
      <c r="C109" s="13" t="s">
        <v>249</v>
      </c>
      <c r="D109" s="14" t="str">
        <f>HYPERLINK(Tabulka48243[[#This Row],[Sloupec2]],Tabulka48243[[#This Row],[Sloupec1]])</f>
        <v>FV panel AIKO Neostar 2S A-MAH60Mb-510Wp FB</v>
      </c>
      <c r="E109" s="15">
        <v>130510</v>
      </c>
      <c r="F109" s="15">
        <v>510</v>
      </c>
      <c r="G109" s="16">
        <v>0.12</v>
      </c>
      <c r="H109" s="16">
        <v>0.126</v>
      </c>
      <c r="I109" s="16">
        <v>0.13600000000000001</v>
      </c>
      <c r="J109" s="16">
        <v>61.199999999999996</v>
      </c>
      <c r="K109" s="16">
        <v>64.260000000000005</v>
      </c>
      <c r="L109" s="16">
        <v>69.36</v>
      </c>
      <c r="M109" s="17">
        <v>6321</v>
      </c>
      <c r="N109" s="15" t="s">
        <v>254</v>
      </c>
      <c r="O109" s="15" t="s">
        <v>254</v>
      </c>
      <c r="P109" s="15">
        <v>37</v>
      </c>
      <c r="Q109" s="15">
        <v>888</v>
      </c>
      <c r="R109" s="18" t="s">
        <v>255</v>
      </c>
      <c r="S109" s="18" t="s">
        <v>288</v>
      </c>
      <c r="T109" s="19">
        <v>0.22600000000000001</v>
      </c>
      <c r="U109" s="15" t="s">
        <v>182</v>
      </c>
      <c r="V109" s="20" t="s">
        <v>184</v>
      </c>
      <c r="W109" s="20" t="s">
        <v>393</v>
      </c>
      <c r="X109" s="15" t="s">
        <v>249</v>
      </c>
    </row>
    <row r="110" spans="1:24" x14ac:dyDescent="0.25">
      <c r="A110" s="12" t="s">
        <v>3</v>
      </c>
      <c r="B110" s="13" t="s">
        <v>155</v>
      </c>
      <c r="C110" s="13" t="s">
        <v>249</v>
      </c>
      <c r="D110" s="14" t="str">
        <f>HYPERLINK(Tabulka48243[[#This Row],[Sloupec2]],Tabulka48243[[#This Row],[Sloupec1]])</f>
        <v>FV Panel AIKO NEOSTAR 2P60 A-MAH60Mw 500Wp</v>
      </c>
      <c r="E110" s="15">
        <v>130550</v>
      </c>
      <c r="F110" s="15">
        <v>500</v>
      </c>
      <c r="G110" s="16">
        <v>0.114</v>
      </c>
      <c r="H110" s="16">
        <v>0.11899999999999999</v>
      </c>
      <c r="I110" s="16">
        <v>0.129</v>
      </c>
      <c r="J110" s="16">
        <v>57</v>
      </c>
      <c r="K110" s="16">
        <v>59.5</v>
      </c>
      <c r="L110" s="16">
        <v>64.5</v>
      </c>
      <c r="M110" s="17">
        <v>3552</v>
      </c>
      <c r="N110" s="15" t="s">
        <v>254</v>
      </c>
      <c r="O110" s="15" t="s">
        <v>257</v>
      </c>
      <c r="P110" s="15">
        <v>37</v>
      </c>
      <c r="Q110" s="15">
        <v>888</v>
      </c>
      <c r="R110" s="18" t="s">
        <v>281</v>
      </c>
      <c r="S110" s="18" t="s">
        <v>288</v>
      </c>
      <c r="T110" s="19">
        <v>0.22600000000000001</v>
      </c>
      <c r="U110" s="15" t="s">
        <v>182</v>
      </c>
      <c r="V110" s="20" t="s">
        <v>185</v>
      </c>
      <c r="W110" s="20" t="s">
        <v>394</v>
      </c>
      <c r="X110" s="15" t="s">
        <v>249</v>
      </c>
    </row>
    <row r="111" spans="1:24" x14ac:dyDescent="0.25">
      <c r="A111" s="12" t="s">
        <v>3</v>
      </c>
      <c r="B111" s="13" t="s">
        <v>155</v>
      </c>
      <c r="C111" s="13" t="s">
        <v>251</v>
      </c>
      <c r="D111" s="14" t="str">
        <f>HYPERLINK(Tabulka48243[[#This Row],[Sloupec2]],Tabulka48243[[#This Row],[Sloupec1]])</f>
        <v xml:space="preserve">FV Panel AIKO NEOSTAR 3P60 A-MCE60Dw 550Wp </v>
      </c>
      <c r="E111" s="15">
        <v>130551</v>
      </c>
      <c r="F111" s="15">
        <v>550</v>
      </c>
      <c r="G111" s="16">
        <v>0.125</v>
      </c>
      <c r="H111" s="16">
        <v>0.13100000000000001</v>
      </c>
      <c r="I111" s="16">
        <v>0.14100000000000001</v>
      </c>
      <c r="J111" s="16">
        <v>68.75</v>
      </c>
      <c r="K111" s="16">
        <v>72.05</v>
      </c>
      <c r="L111" s="16">
        <v>77.550000000000011</v>
      </c>
      <c r="M111" s="17">
        <v>0</v>
      </c>
      <c r="N111" s="15" t="s">
        <v>254</v>
      </c>
      <c r="O111" s="15" t="s">
        <v>286</v>
      </c>
      <c r="P111" s="15">
        <v>37</v>
      </c>
      <c r="Q111" s="15">
        <v>888</v>
      </c>
      <c r="R111" s="18" t="s">
        <v>281</v>
      </c>
      <c r="S111" s="18" t="s">
        <v>288</v>
      </c>
      <c r="T111" s="19">
        <v>0.248</v>
      </c>
      <c r="U111" s="15" t="s">
        <v>182</v>
      </c>
      <c r="V111" s="20" t="s">
        <v>186</v>
      </c>
      <c r="W111" s="20" t="s">
        <v>395</v>
      </c>
      <c r="X111" s="15" t="s">
        <v>251</v>
      </c>
    </row>
    <row r="112" spans="1:24" x14ac:dyDescent="0.25">
      <c r="A112" s="12" t="s">
        <v>3</v>
      </c>
      <c r="B112" s="13" t="s">
        <v>155</v>
      </c>
      <c r="C112" s="13" t="s">
        <v>249</v>
      </c>
      <c r="D112" s="14" t="str">
        <f>HYPERLINK(Tabulka48243[[#This Row],[Sloupec2]],Tabulka48243[[#This Row],[Sloupec1]])</f>
        <v>FV PANEL AIKO COMET 1N A600-MAH72Mw 600WP SLV</v>
      </c>
      <c r="E112" s="15">
        <v>130600</v>
      </c>
      <c r="F112" s="15">
        <v>600</v>
      </c>
      <c r="G112" s="16">
        <v>0.11600000000000001</v>
      </c>
      <c r="H112" s="16">
        <v>0.122</v>
      </c>
      <c r="I112" s="16">
        <v>0.13200000000000001</v>
      </c>
      <c r="J112" s="16">
        <v>69.600000000000009</v>
      </c>
      <c r="K112" s="16">
        <v>73.2</v>
      </c>
      <c r="L112" s="16">
        <v>79.2</v>
      </c>
      <c r="M112" s="17">
        <v>27</v>
      </c>
      <c r="N112" s="15" t="s">
        <v>268</v>
      </c>
      <c r="O112" s="15" t="s">
        <v>257</v>
      </c>
      <c r="P112" s="15">
        <v>36</v>
      </c>
      <c r="Q112" s="15">
        <v>720</v>
      </c>
      <c r="R112" s="18" t="s">
        <v>281</v>
      </c>
      <c r="S112" s="18" t="s">
        <v>288</v>
      </c>
      <c r="T112" s="19">
        <v>0.23200000000000001</v>
      </c>
      <c r="U112" s="15" t="s">
        <v>187</v>
      </c>
      <c r="V112" s="20" t="s">
        <v>188</v>
      </c>
      <c r="W112" s="20" t="s">
        <v>396</v>
      </c>
      <c r="X112" s="15" t="s">
        <v>249</v>
      </c>
    </row>
    <row r="113" spans="1:24" x14ac:dyDescent="0.25">
      <c r="A113" s="12" t="s">
        <v>3</v>
      </c>
      <c r="B113" s="13" t="s">
        <v>155</v>
      </c>
      <c r="C113" s="13" t="s">
        <v>249</v>
      </c>
      <c r="D113" s="14" t="str">
        <f>HYPERLINK(Tabulka48243[[#This Row],[Sloupec2]],Tabulka48243[[#This Row],[Sloupec1]])</f>
        <v>FV panel AIKO A610-MAH-72Mw 610Wp SLV 660pcs/ctn</v>
      </c>
      <c r="E113" s="15">
        <v>130613</v>
      </c>
      <c r="F113" s="15">
        <v>610</v>
      </c>
      <c r="G113" s="16">
        <v>0.107</v>
      </c>
      <c r="H113" s="16">
        <v>0.112</v>
      </c>
      <c r="I113" s="16">
        <v>0.122</v>
      </c>
      <c r="J113" s="16">
        <v>65.27</v>
      </c>
      <c r="K113" s="16">
        <v>68.320000000000007</v>
      </c>
      <c r="L113" s="16">
        <v>74.42</v>
      </c>
      <c r="M113" s="17">
        <v>1015</v>
      </c>
      <c r="N113" s="15" t="s">
        <v>268</v>
      </c>
      <c r="O113" s="15" t="s">
        <v>257</v>
      </c>
      <c r="P113" s="15">
        <v>31</v>
      </c>
      <c r="Q113" s="15">
        <v>660</v>
      </c>
      <c r="R113" s="18" t="s">
        <v>281</v>
      </c>
      <c r="S113" s="18" t="s">
        <v>291</v>
      </c>
      <c r="T113" s="19">
        <v>0.23599999999999999</v>
      </c>
      <c r="U113" s="15" t="s">
        <v>187</v>
      </c>
      <c r="V113" s="20" t="s">
        <v>189</v>
      </c>
      <c r="W113" s="20" t="s">
        <v>397</v>
      </c>
      <c r="X113" s="15" t="s">
        <v>249</v>
      </c>
    </row>
    <row r="114" spans="1:24" x14ac:dyDescent="0.25">
      <c r="A114" s="12" t="s">
        <v>3</v>
      </c>
      <c r="B114" s="13" t="s">
        <v>155</v>
      </c>
      <c r="C114" s="13" t="s">
        <v>251</v>
      </c>
      <c r="D114" s="14" t="str">
        <f>HYPERLINK(Tabulka48243[[#This Row],[Sloupec2]],Tabulka48243[[#This Row],[Sloupec1]])</f>
        <v>AIKO Stellar 1N+ AIKO-G-MCH72Dw 640W SLV</v>
      </c>
      <c r="E114" s="15">
        <v>130640</v>
      </c>
      <c r="F114" s="15">
        <v>640</v>
      </c>
      <c r="G114" s="16">
        <v>0.10100000000000001</v>
      </c>
      <c r="H114" s="16">
        <v>0.107</v>
      </c>
      <c r="I114" s="16">
        <v>0.11699999999999999</v>
      </c>
      <c r="J114" s="16">
        <v>64.64</v>
      </c>
      <c r="K114" s="16">
        <v>68.48</v>
      </c>
      <c r="L114" s="16">
        <v>74.88</v>
      </c>
      <c r="M114" s="17">
        <v>831</v>
      </c>
      <c r="N114" s="15" t="s">
        <v>268</v>
      </c>
      <c r="O114" s="15" t="s">
        <v>257</v>
      </c>
      <c r="P114" s="15">
        <v>36</v>
      </c>
      <c r="Q114" s="15">
        <v>684</v>
      </c>
      <c r="R114" s="18" t="s">
        <v>292</v>
      </c>
      <c r="S114" s="18" t="s">
        <v>288</v>
      </c>
      <c r="T114" s="19">
        <v>0.23699999999999999</v>
      </c>
      <c r="U114" s="15" t="s">
        <v>118</v>
      </c>
      <c r="V114" s="20" t="s">
        <v>190</v>
      </c>
      <c r="W114" s="20" t="s">
        <v>398</v>
      </c>
      <c r="X114" s="15" t="s">
        <v>251</v>
      </c>
    </row>
    <row r="115" spans="1:24" x14ac:dyDescent="0.25">
      <c r="A115" s="12" t="s">
        <v>3</v>
      </c>
      <c r="B115" s="13" t="s">
        <v>155</v>
      </c>
      <c r="C115" s="13" t="s">
        <v>251</v>
      </c>
      <c r="D115" s="14" t="str">
        <f>HYPERLINK(Tabulka48243[[#This Row],[Sloupec2]],Tabulka48243[[#This Row],[Sloupec1]])</f>
        <v>FV panel AIKO Stellar 1N+ G-MCH72Dw 645Wp SLV</v>
      </c>
      <c r="E115" s="15">
        <v>130641</v>
      </c>
      <c r="F115" s="15">
        <v>645</v>
      </c>
      <c r="G115" s="16">
        <v>0.108</v>
      </c>
      <c r="H115" s="16">
        <v>0.114</v>
      </c>
      <c r="I115" s="16">
        <v>0.124</v>
      </c>
      <c r="J115" s="16">
        <v>69.66</v>
      </c>
      <c r="K115" s="16">
        <v>73.53</v>
      </c>
      <c r="L115" s="16">
        <v>79.98</v>
      </c>
      <c r="M115" s="17">
        <v>1126</v>
      </c>
      <c r="N115" s="15" t="s">
        <v>268</v>
      </c>
      <c r="O115" s="15" t="s">
        <v>257</v>
      </c>
      <c r="P115" s="15">
        <v>36</v>
      </c>
      <c r="Q115" s="15">
        <v>720</v>
      </c>
      <c r="R115" s="18" t="s">
        <v>292</v>
      </c>
      <c r="S115" s="18" t="s">
        <v>288</v>
      </c>
      <c r="T115" s="19">
        <v>0.23699999999999999</v>
      </c>
      <c r="U115" s="15" t="s">
        <v>118</v>
      </c>
      <c r="V115" s="20" t="s">
        <v>191</v>
      </c>
      <c r="W115" s="20" t="s">
        <v>399</v>
      </c>
      <c r="X115" s="15" t="s">
        <v>251</v>
      </c>
    </row>
    <row r="116" spans="1:24" x14ac:dyDescent="0.25">
      <c r="A116" s="12" t="s">
        <v>3</v>
      </c>
      <c r="B116" s="13" t="s">
        <v>155</v>
      </c>
      <c r="C116" s="13" t="s">
        <v>250</v>
      </c>
      <c r="D116" s="14" t="str">
        <f>HYPERLINK(Tabulka48243[[#This Row],[Sloupec2]],Tabulka48243[[#This Row],[Sloupec1]])</f>
        <v>FV panel AIKO Stellar 1N+ AIKO-G-MCH72Dw 650W SLV</v>
      </c>
      <c r="E116" s="15">
        <v>130651</v>
      </c>
      <c r="F116" s="15">
        <v>650</v>
      </c>
      <c r="G116" s="16">
        <v>0.113</v>
      </c>
      <c r="H116" s="16">
        <v>0.11899999999999999</v>
      </c>
      <c r="I116" s="16">
        <v>0.129</v>
      </c>
      <c r="J116" s="16">
        <v>73.45</v>
      </c>
      <c r="K116" s="16">
        <v>77.349999999999994</v>
      </c>
      <c r="L116" s="16">
        <v>83.850000000000009</v>
      </c>
      <c r="M116" s="17">
        <v>1457</v>
      </c>
      <c r="N116" s="15" t="s">
        <v>268</v>
      </c>
      <c r="O116" s="15" t="s">
        <v>286</v>
      </c>
      <c r="P116" s="15">
        <v>36</v>
      </c>
      <c r="Q116" s="15">
        <v>684</v>
      </c>
      <c r="R116" s="18" t="s">
        <v>281</v>
      </c>
      <c r="S116" s="18" t="s">
        <v>288</v>
      </c>
      <c r="T116" s="19">
        <v>0.24099999999999999</v>
      </c>
      <c r="U116" s="15" t="s">
        <v>118</v>
      </c>
      <c r="V116" s="20" t="s">
        <v>192</v>
      </c>
      <c r="W116" s="20" t="s">
        <v>400</v>
      </c>
      <c r="X116" s="15" t="s">
        <v>250</v>
      </c>
    </row>
    <row r="117" spans="1:24" x14ac:dyDescent="0.25">
      <c r="A117" s="12" t="s">
        <v>3</v>
      </c>
      <c r="B117" s="13" t="s">
        <v>155</v>
      </c>
      <c r="C117" s="13" t="s">
        <v>250</v>
      </c>
      <c r="D117" s="14" t="str">
        <f>HYPERLINK(Tabulka48243[[#This Row],[Sloupec2]],Tabulka48243[[#This Row],[Sloupec1]])</f>
        <v>FV panel AIKO Stellar 1N+ G650-MCH72Dw 650Wp SLV 720pcs/ctn (short cable)</v>
      </c>
      <c r="E117" s="15">
        <v>130652</v>
      </c>
      <c r="F117" s="15">
        <v>650</v>
      </c>
      <c r="G117" s="16">
        <v>0.113</v>
      </c>
      <c r="H117" s="16">
        <v>0.11899999999999999</v>
      </c>
      <c r="I117" s="16">
        <v>0.129</v>
      </c>
      <c r="J117" s="16">
        <v>73.45</v>
      </c>
      <c r="K117" s="16">
        <v>77.349999999999994</v>
      </c>
      <c r="L117" s="16">
        <v>83.850000000000009</v>
      </c>
      <c r="M117" s="17">
        <v>3622</v>
      </c>
      <c r="N117" s="15" t="s">
        <v>268</v>
      </c>
      <c r="O117" s="15" t="s">
        <v>286</v>
      </c>
      <c r="P117" s="15">
        <v>36</v>
      </c>
      <c r="Q117" s="15">
        <v>720</v>
      </c>
      <c r="R117" s="18" t="s">
        <v>281</v>
      </c>
      <c r="S117" s="18" t="s">
        <v>288</v>
      </c>
      <c r="T117" s="19">
        <v>0.24099999999999999</v>
      </c>
      <c r="U117" s="15" t="s">
        <v>118</v>
      </c>
      <c r="V117" s="20" t="s">
        <v>193</v>
      </c>
      <c r="W117" s="20" t="s">
        <v>400</v>
      </c>
      <c r="X117" s="15" t="s">
        <v>250</v>
      </c>
    </row>
    <row r="118" spans="1:24" x14ac:dyDescent="0.25">
      <c r="A118" s="12" t="s">
        <v>3</v>
      </c>
      <c r="B118" s="13" t="s">
        <v>194</v>
      </c>
      <c r="C118" s="13" t="s">
        <v>17</v>
      </c>
      <c r="D118" s="14" t="str">
        <f>HYPERLINK(Tabulka48243[[#This Row],[Sloupec2]],Tabulka48243[[#This Row],[Sloupec1]])</f>
        <v>FV panel Qnsolar QNM182-HS54  SLV 410WP 30mm</v>
      </c>
      <c r="E118" s="15">
        <v>131411</v>
      </c>
      <c r="F118" s="15">
        <v>410</v>
      </c>
      <c r="G118" s="16">
        <v>0.1</v>
      </c>
      <c r="H118" s="16">
        <v>0.105</v>
      </c>
      <c r="I118" s="16">
        <v>0.11499999999999999</v>
      </c>
      <c r="J118" s="16">
        <v>41</v>
      </c>
      <c r="K118" s="16">
        <v>43.05</v>
      </c>
      <c r="L118" s="16">
        <v>47.15</v>
      </c>
      <c r="M118" s="17">
        <v>73</v>
      </c>
      <c r="N118" s="15" t="s">
        <v>268</v>
      </c>
      <c r="O118" s="15" t="s">
        <v>257</v>
      </c>
      <c r="P118" s="15">
        <v>36</v>
      </c>
      <c r="Q118" s="15">
        <v>936</v>
      </c>
      <c r="R118" s="18" t="s">
        <v>284</v>
      </c>
      <c r="S118" s="18" t="s">
        <v>270</v>
      </c>
      <c r="T118" s="19">
        <v>0.21</v>
      </c>
      <c r="U118" s="15" t="s">
        <v>100</v>
      </c>
      <c r="V118" s="20" t="s">
        <v>195</v>
      </c>
      <c r="W118" s="20" t="s">
        <v>401</v>
      </c>
      <c r="X118" s="15" t="s">
        <v>17</v>
      </c>
    </row>
    <row r="119" spans="1:24" x14ac:dyDescent="0.25">
      <c r="A119" s="12" t="s">
        <v>3</v>
      </c>
      <c r="B119" s="13" t="s">
        <v>194</v>
      </c>
      <c r="C119" s="13" t="s">
        <v>20</v>
      </c>
      <c r="D119" s="14" t="str">
        <f>HYPERLINK(Tabulka48243[[#This Row],[Sloupec2]],Tabulka48243[[#This Row],[Sloupec1]])</f>
        <v>FV panel Qnsolar QNN182-HS470-60 BF 470 Wp 35mm</v>
      </c>
      <c r="E119" s="15">
        <v>131470</v>
      </c>
      <c r="F119" s="15">
        <v>470</v>
      </c>
      <c r="G119" s="16">
        <v>0.104</v>
      </c>
      <c r="H119" s="16">
        <v>0.11</v>
      </c>
      <c r="I119" s="16">
        <v>0.12</v>
      </c>
      <c r="J119" s="16">
        <v>48.879999999999995</v>
      </c>
      <c r="K119" s="16">
        <v>51.7</v>
      </c>
      <c r="L119" s="16">
        <v>56.4</v>
      </c>
      <c r="M119" s="17">
        <v>1933</v>
      </c>
      <c r="N119" s="15" t="s">
        <v>254</v>
      </c>
      <c r="O119" s="15" t="s">
        <v>293</v>
      </c>
      <c r="P119" s="15">
        <v>31</v>
      </c>
      <c r="Q119" s="15">
        <v>744</v>
      </c>
      <c r="R119" s="18" t="s">
        <v>281</v>
      </c>
      <c r="S119" s="18" t="s">
        <v>261</v>
      </c>
      <c r="T119" s="19">
        <v>0.2172</v>
      </c>
      <c r="U119" s="15" t="s">
        <v>196</v>
      </c>
      <c r="V119" s="20" t="s">
        <v>197</v>
      </c>
      <c r="W119" s="20" t="s">
        <v>402</v>
      </c>
      <c r="X119" s="15" t="s">
        <v>20</v>
      </c>
    </row>
    <row r="120" spans="1:24" x14ac:dyDescent="0.25">
      <c r="A120" s="12" t="s">
        <v>3</v>
      </c>
      <c r="B120" s="13" t="s">
        <v>198</v>
      </c>
      <c r="C120" s="13" t="s">
        <v>17</v>
      </c>
      <c r="D120" s="14" t="str">
        <f>HYPERLINK(Tabulka48243[[#This Row],[Sloupec2]],Tabulka48243[[#This Row],[Sloupec1]])</f>
        <v>FV panel Growatt portable 200W</v>
      </c>
      <c r="E120" s="15">
        <v>109200</v>
      </c>
      <c r="F120" s="15">
        <v>200</v>
      </c>
      <c r="G120" s="16">
        <v>1.1950000000000001</v>
      </c>
      <c r="H120" s="16">
        <v>1.1950000000000001</v>
      </c>
      <c r="I120" s="16">
        <v>1.2050000000000001</v>
      </c>
      <c r="J120" s="16">
        <v>239</v>
      </c>
      <c r="K120" s="16">
        <v>239</v>
      </c>
      <c r="L120" s="16">
        <v>241</v>
      </c>
      <c r="M120" s="17">
        <v>4</v>
      </c>
      <c r="N120" s="15">
        <v>0</v>
      </c>
      <c r="O120" s="15">
        <v>0</v>
      </c>
      <c r="P120" s="15">
        <v>0</v>
      </c>
      <c r="Q120" s="15">
        <v>0</v>
      </c>
      <c r="R120" s="18">
        <v>0</v>
      </c>
      <c r="S120" s="18">
        <v>0</v>
      </c>
      <c r="T120" s="19">
        <v>0</v>
      </c>
      <c r="U120" s="15">
        <v>0</v>
      </c>
      <c r="V120" s="20" t="s">
        <v>199</v>
      </c>
      <c r="W120" s="20" t="s">
        <v>403</v>
      </c>
      <c r="X120" s="15" t="s">
        <v>17</v>
      </c>
    </row>
    <row r="121" spans="1:24" x14ac:dyDescent="0.25">
      <c r="A121" s="12" t="s">
        <v>3</v>
      </c>
      <c r="B121" s="13" t="s">
        <v>200</v>
      </c>
      <c r="C121" s="13" t="s">
        <v>253</v>
      </c>
      <c r="D121" s="14" t="str">
        <f>HYPERLINK(Tabulka48243[[#This Row],[Sloupec2]],Tabulka48243[[#This Row],[Sloupec1]])</f>
        <v>PV-Panel SOLSOL LL-YT100W mobilni panel</v>
      </c>
      <c r="E121" s="15">
        <v>120101</v>
      </c>
      <c r="F121" s="15">
        <v>100</v>
      </c>
      <c r="G121" s="16">
        <v>0.64400000000000002</v>
      </c>
      <c r="H121" s="16">
        <v>0.67900000000000005</v>
      </c>
      <c r="I121" s="16">
        <v>0.68900000000000006</v>
      </c>
      <c r="J121" s="16">
        <v>64.400000000000006</v>
      </c>
      <c r="K121" s="16">
        <v>67.900000000000006</v>
      </c>
      <c r="L121" s="16">
        <v>68.900000000000006</v>
      </c>
      <c r="M121" s="17">
        <v>182</v>
      </c>
      <c r="N121" s="15" t="s">
        <v>254</v>
      </c>
      <c r="O121" s="15" t="s">
        <v>254</v>
      </c>
      <c r="P121" s="15">
        <v>0</v>
      </c>
      <c r="Q121" s="15">
        <v>0</v>
      </c>
      <c r="R121" s="18" t="s">
        <v>294</v>
      </c>
      <c r="S121" s="18">
        <v>0</v>
      </c>
      <c r="T121" s="19">
        <v>0</v>
      </c>
      <c r="U121" s="15">
        <v>0</v>
      </c>
      <c r="V121" s="20" t="s">
        <v>201</v>
      </c>
      <c r="W121" s="20" t="s">
        <v>404</v>
      </c>
      <c r="X121" s="15" t="s">
        <v>253</v>
      </c>
    </row>
    <row r="122" spans="1:24" x14ac:dyDescent="0.25">
      <c r="A122" s="12" t="s">
        <v>3</v>
      </c>
      <c r="B122" s="13" t="s">
        <v>202</v>
      </c>
      <c r="C122" s="13" t="s">
        <v>235</v>
      </c>
      <c r="D122" s="14" t="str">
        <f>HYPERLINK(Tabulka48243[[#This Row],[Sloupec2]],Tabulka48243[[#This Row],[Sloupec1]])</f>
        <v>FV panel Leapton LP182*199 M66 NB 580Wp</v>
      </c>
      <c r="E122" s="15">
        <v>135580</v>
      </c>
      <c r="F122" s="15">
        <v>580</v>
      </c>
      <c r="G122" s="16">
        <v>0.10100000000000001</v>
      </c>
      <c r="H122" s="16">
        <v>0.107</v>
      </c>
      <c r="I122" s="16">
        <v>0.11699999999999999</v>
      </c>
      <c r="J122" s="16">
        <v>58.580000000000005</v>
      </c>
      <c r="K122" s="16">
        <v>62.06</v>
      </c>
      <c r="L122" s="16">
        <v>67.86</v>
      </c>
      <c r="M122" s="17">
        <v>36</v>
      </c>
      <c r="N122" s="15" t="s">
        <v>268</v>
      </c>
      <c r="O122" s="15" t="s">
        <v>286</v>
      </c>
      <c r="P122" s="15">
        <v>36</v>
      </c>
      <c r="Q122" s="15">
        <v>720</v>
      </c>
      <c r="R122" s="18" t="s">
        <v>255</v>
      </c>
      <c r="S122" s="18" t="s">
        <v>261</v>
      </c>
      <c r="T122" s="19">
        <v>0.22439999999999999</v>
      </c>
      <c r="U122" s="15" t="s">
        <v>121</v>
      </c>
      <c r="V122" s="20" t="s">
        <v>203</v>
      </c>
      <c r="W122" s="20" t="s">
        <v>405</v>
      </c>
      <c r="X122" s="15" t="s">
        <v>235</v>
      </c>
    </row>
    <row r="123" spans="1:24" x14ac:dyDescent="0.25">
      <c r="B123" s="21"/>
      <c r="C123" s="21"/>
      <c r="D123" s="22"/>
      <c r="E123" s="23"/>
      <c r="F123" s="23"/>
      <c r="G123" s="24"/>
      <c r="H123" s="24"/>
      <c r="I123" s="24"/>
      <c r="J123" s="24"/>
      <c r="K123" s="24"/>
      <c r="L123" s="24"/>
      <c r="M123" s="25"/>
      <c r="N123" s="23"/>
      <c r="O123" s="23"/>
      <c r="P123" s="23"/>
      <c r="Q123" s="23"/>
      <c r="R123" s="26"/>
      <c r="S123" s="26"/>
      <c r="T123" s="27"/>
      <c r="U123" s="23"/>
      <c r="V123" s="23"/>
      <c r="W123" s="23"/>
      <c r="X123" s="23"/>
    </row>
    <row r="124" spans="1:24" x14ac:dyDescent="0.25">
      <c r="A124" t="s">
        <v>227</v>
      </c>
    </row>
    <row r="125" spans="1:24" x14ac:dyDescent="0.25">
      <c r="A125" t="s">
        <v>228</v>
      </c>
    </row>
    <row r="126" spans="1:24" x14ac:dyDescent="0.25">
      <c r="A126" t="s">
        <v>229</v>
      </c>
    </row>
    <row r="127" spans="1:24" x14ac:dyDescent="0.25">
      <c r="A127" t="s">
        <v>230</v>
      </c>
    </row>
    <row r="128" spans="1:24" x14ac:dyDescent="0.25">
      <c r="A128" t="s">
        <v>231</v>
      </c>
    </row>
    <row r="129" spans="1:1" x14ac:dyDescent="0.25">
      <c r="A129" t="s">
        <v>232</v>
      </c>
    </row>
    <row r="130" spans="1:1" x14ac:dyDescent="0.25">
      <c r="A130" t="s">
        <v>233</v>
      </c>
    </row>
  </sheetData>
  <sheetProtection algorithmName="SHA-512" hashValue="FuuPdVFzM9+VZtTK8CgWsaPQ8SMgzgvlU+eQwiutfvomUpSkHu+TncKXu0OGlmigFSIgcdkgAFqISY1osRVd/g==" saltValue="FdkfWnPx9Ecf9iqNaNOpyA==" spinCount="100000" sheet="1" sort="0" autoFilter="0" pivotTables="0"/>
  <hyperlinks>
    <hyperlink ref="W5" r:id="rId1" display="https://solsol.cz/en/plu/101406" xr:uid="{EADD2A4C-485C-4A13-9BCD-74DD73BDA1E8}"/>
  </hyperlinks>
  <pageMargins left="0.70866141732283472" right="0.70866141732283472" top="0.78740157480314965" bottom="0.78740157480314965" header="0.31496062992125984" footer="0.31496062992125984"/>
  <pageSetup paperSize="9" scale="25" fitToHeight="4" orientation="landscape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c103a4-616f-454d-9aee-e408aef07446" xsi:nil="true"/>
    <lcf76f155ced4ddcb4097134ff3c332f xmlns="fe7d4236-a8a6-456e-9a4d-2c4425715b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5D1DA74149140A3ACEE0AB30A7416" ma:contentTypeVersion="18" ma:contentTypeDescription="Vytvoří nový dokument" ma:contentTypeScope="" ma:versionID="d98df986ba5f186c656aecb25362e078">
  <xsd:schema xmlns:xsd="http://www.w3.org/2001/XMLSchema" xmlns:xs="http://www.w3.org/2001/XMLSchema" xmlns:p="http://schemas.microsoft.com/office/2006/metadata/properties" xmlns:ns2="fe7d4236-a8a6-456e-9a4d-2c4425715bf1" xmlns:ns3="4ac103a4-616f-454d-9aee-e408aef07446" targetNamespace="http://schemas.microsoft.com/office/2006/metadata/properties" ma:root="true" ma:fieldsID="a483320efc5c451e6e37aef190c00d0e" ns2:_="" ns3:_="">
    <xsd:import namespace="fe7d4236-a8a6-456e-9a4d-2c4425715bf1"/>
    <xsd:import namespace="4ac103a4-616f-454d-9aee-e408aef07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d4236-a8a6-456e-9a4d-2c4425715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d1eacf4-c6d0-4095-a0f5-ac3d08d582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103a4-616f-454d-9aee-e408aef07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3a00e10-8472-4020-b56a-2e94b88eeee4}" ma:internalName="TaxCatchAll" ma:showField="CatchAllData" ma:web="4ac103a4-616f-454d-9aee-e408aef07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6A9A61-90FC-4290-9211-CFF61EBC3863}">
  <ds:schemaRefs>
    <ds:schemaRef ds:uri="957acb10-4f72-4ac9-8703-0d10de8790a9"/>
    <ds:schemaRef ds:uri="20a28578-419a-4402-ab88-42c91107a81d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4836A9-25DC-47D7-AF77-F5BEC2934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D2CE5-7AD4-4866-A1F2-5489D976C7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Preisliste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Jaroslav Kučera</dc:creator>
  <cp:keywords/>
  <dc:description/>
  <cp:lastModifiedBy>Vlastimil Chaloupka</cp:lastModifiedBy>
  <cp:revision/>
  <cp:lastPrinted>2026-01-28T12:30:39Z</cp:lastPrinted>
  <dcterms:created xsi:type="dcterms:W3CDTF">2026-01-28T08:47:36Z</dcterms:created>
  <dcterms:modified xsi:type="dcterms:W3CDTF">2026-01-28T12:30:52Z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0x010100D4C5D1DA74149140A3ACEE0AB30A7416</vt:lpwstr>
  </property>
</Properties>
</file>